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108" windowWidth="15168" windowHeight="11376"/>
  </bookViews>
  <sheets>
    <sheet name="2012 (4)" sheetId="8" r:id="rId1"/>
  </sheets>
  <definedNames>
    <definedName name="_xlnm.Print_Titles" localSheetId="0">'2012 (4)'!$4:$12</definedName>
    <definedName name="_xlnm.Print_Area" localSheetId="0">'2012 (4)'!$A$1:$P$59</definedName>
  </definedNames>
  <calcPr calcId="125725"/>
</workbook>
</file>

<file path=xl/calcChain.xml><?xml version="1.0" encoding="utf-8"?>
<calcChain xmlns="http://schemas.openxmlformats.org/spreadsheetml/2006/main">
  <c r="P59" i="8"/>
  <c r="G59"/>
  <c r="F59"/>
  <c r="E59"/>
  <c r="D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4"/>
  <c r="C33"/>
  <c r="C32"/>
  <c r="C31"/>
  <c r="C30"/>
  <c r="C29"/>
  <c r="C28"/>
  <c r="C27"/>
  <c r="C26"/>
  <c r="C25"/>
  <c r="C24"/>
  <c r="C23"/>
  <c r="C22"/>
  <c r="C21"/>
  <c r="C20"/>
  <c r="C35"/>
  <c r="C19"/>
  <c r="C18"/>
  <c r="C17"/>
  <c r="C16"/>
  <c r="C15"/>
  <c r="C14"/>
  <c r="C13"/>
  <c r="C12"/>
  <c r="C11"/>
  <c r="C10"/>
  <c r="C9"/>
  <c r="C59" l="1"/>
  <c r="C62"/>
</calcChain>
</file>

<file path=xl/sharedStrings.xml><?xml version="1.0" encoding="utf-8"?>
<sst xmlns="http://schemas.openxmlformats.org/spreadsheetml/2006/main" count="82" uniqueCount="71">
  <si>
    <t>Реестр многоквартирных домов по видам  ремонта</t>
  </si>
  <si>
    <t>№ п/п</t>
  </si>
  <si>
    <t>Адрес МКД</t>
  </si>
  <si>
    <t>Стоимость капитального ремонта ВСЕГО</t>
  </si>
  <si>
    <t>руб.</t>
  </si>
  <si>
    <t>ремонт внутридомовых инженерных систем</t>
  </si>
  <si>
    <t>установка коллективных (общедомовых) ПУ и УУ</t>
  </si>
  <si>
    <t>ремонт крыши</t>
  </si>
  <si>
    <t>кв.м.</t>
  </si>
  <si>
    <t>ремонт или замена лифтового оборудования</t>
  </si>
  <si>
    <t>ед.</t>
  </si>
  <si>
    <t>ремонт подвальных помещений</t>
  </si>
  <si>
    <t>утепление и ремонт фасадов</t>
  </si>
  <si>
    <t>ремонт фундаментов</t>
  </si>
  <si>
    <t>куб.м.</t>
  </si>
  <si>
    <t>энергетическое обследование дома</t>
  </si>
  <si>
    <t xml:space="preserve">
</t>
  </si>
  <si>
    <t xml:space="preserve">
</t>
  </si>
  <si>
    <t>Город Балаково</t>
  </si>
  <si>
    <t>Итого по муниципальному образованию город Балаково:</t>
  </si>
  <si>
    <t>г Балаково ул Академика Жук д.22</t>
  </si>
  <si>
    <t>г Балаково ул Академика Жук д.38</t>
  </si>
  <si>
    <t>г Балаково ул Академика Жук д.42</t>
  </si>
  <si>
    <t>г Балаково ул Академика Жук д.44</t>
  </si>
  <si>
    <t>г Балаково ул Академика Жук д.57</t>
  </si>
  <si>
    <t>г Балаково ул Вокзальная д.71</t>
  </si>
  <si>
    <t>г Балаково ул Волжская д.69</t>
  </si>
  <si>
    <t>г Балаково ул Комарова д.122А</t>
  </si>
  <si>
    <t>г Балаково ул Комарова д.128</t>
  </si>
  <si>
    <t>г Балаково ул Коммунистическая д.121А</t>
  </si>
  <si>
    <t>г Балаково ул Коммунистическая д.123А</t>
  </si>
  <si>
    <t>г Балаково ул Коммунистическая д.127</t>
  </si>
  <si>
    <t>г Балаково ул Ленина д.108</t>
  </si>
  <si>
    <t>г Балаково ул Ленина д.121</t>
  </si>
  <si>
    <t>г Балаково ул Ленина д.122</t>
  </si>
  <si>
    <t>г Балаково ул Ленина д.123</t>
  </si>
  <si>
    <t>г Балаково ул Ленина д.76А</t>
  </si>
  <si>
    <t>г Балаково ул Менделеева д.1</t>
  </si>
  <si>
    <t>г Балаково ул Менделеева д.6</t>
  </si>
  <si>
    <t>г Балаково ул Менделеева д.8</t>
  </si>
  <si>
    <t>г Балаково ул Механизаторов д.5</t>
  </si>
  <si>
    <t>г Балаково ул Минская д.3</t>
  </si>
  <si>
    <t>г Балаково ул Минская д.39</t>
  </si>
  <si>
    <t>г Балаково ул Минская д.67</t>
  </si>
  <si>
    <t>г Балаково ул Минская д.7</t>
  </si>
  <si>
    <t>г Балаково ул Минская д.75</t>
  </si>
  <si>
    <t>г Балаково ул Набережная Леонова д.14</t>
  </si>
  <si>
    <t>г Балаково ул Набережная Леонова д.20</t>
  </si>
  <si>
    <t>г Балаково ул Набережная Леонова д.25</t>
  </si>
  <si>
    <t>г Балаково ул Набережная Леонова д.35</t>
  </si>
  <si>
    <t>г Балаково ул Набережная Леонова д.40</t>
  </si>
  <si>
    <t>г Балаково ул Привокзальная д.8</t>
  </si>
  <si>
    <t>г Балаково ул Радищева д.54</t>
  </si>
  <si>
    <t>г Балаково ул Титова д.11</t>
  </si>
  <si>
    <t>г Балаково ул Титова д.15</t>
  </si>
  <si>
    <t>г Балаково ул Титова д.17А</t>
  </si>
  <si>
    <t>г Балаково ул Титова д.23</t>
  </si>
  <si>
    <t>г Балаково ул Титова д.23А</t>
  </si>
  <si>
    <t>г Балаково ул Титова д.27А</t>
  </si>
  <si>
    <t>г Балаково ул Титова д.3</t>
  </si>
  <si>
    <t>г Балаково ул Титова д.35А</t>
  </si>
  <si>
    <t>г Балаково ул Титова д.47А</t>
  </si>
  <si>
    <t>г Балаково ул Титова д.5</t>
  </si>
  <si>
    <t>г Балаково ул Титова д.57А</t>
  </si>
  <si>
    <t>г Балаково ул Титова д.7</t>
  </si>
  <si>
    <t>г Балаково ул Титова д.9</t>
  </si>
  <si>
    <t>г Балаково ул Чапаева д.159</t>
  </si>
  <si>
    <t>г Балаково ул Чапаева д.161</t>
  </si>
  <si>
    <t>г Балаково ул Шевченко д.93</t>
  </si>
  <si>
    <t>Приложение №3 к муниципальной целевой программе 
"Адресная программа по проведению капитального
ремонта многоквартирных домов на территории
муниципального образования город  Балаково на 2012 год"</t>
  </si>
  <si>
    <t>г Балаково ул Набережная 50 лет ВЛКСМ д.15</t>
  </si>
</sst>
</file>

<file path=xl/styles.xml><?xml version="1.0" encoding="utf-8"?>
<styleSheet xmlns="http://schemas.openxmlformats.org/spreadsheetml/2006/main">
  <numFmts count="3">
    <numFmt numFmtId="164" formatCode="###\ ###\ ###\ ##0"/>
    <numFmt numFmtId="165" formatCode="###\ ###\ ###\ ##0.00"/>
    <numFmt numFmtId="166" formatCode="#,##0.0000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.5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1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right"/>
    </xf>
    <xf numFmtId="0" fontId="5" fillId="2" borderId="0" xfId="0" applyFont="1" applyFill="1"/>
    <xf numFmtId="0" fontId="7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5" fontId="3" fillId="2" borderId="1" xfId="0" applyNumberFormat="1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4" fontId="11" fillId="2" borderId="0" xfId="0" applyNumberFormat="1" applyFont="1" applyFill="1"/>
    <xf numFmtId="165" fontId="5" fillId="2" borderId="0" xfId="0" applyNumberFormat="1" applyFont="1" applyFill="1"/>
    <xf numFmtId="4" fontId="5" fillId="2" borderId="0" xfId="0" applyNumberFormat="1" applyFont="1" applyFill="1"/>
    <xf numFmtId="2" fontId="5" fillId="2" borderId="0" xfId="0" applyNumberFormat="1" applyFont="1" applyFill="1"/>
    <xf numFmtId="166" fontId="2" fillId="2" borderId="0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left"/>
    </xf>
    <xf numFmtId="165" fontId="5" fillId="2" borderId="1" xfId="0" applyNumberFormat="1" applyFont="1" applyFill="1" applyBorder="1" applyAlignment="1">
      <alignment wrapText="1"/>
    </xf>
    <xf numFmtId="165" fontId="5" fillId="2" borderId="1" xfId="0" applyNumberFormat="1" applyFont="1" applyFill="1" applyBorder="1" applyAlignment="1"/>
    <xf numFmtId="164" fontId="5" fillId="2" borderId="1" xfId="0" applyNumberFormat="1" applyFont="1" applyFill="1" applyBorder="1" applyAlignment="1"/>
    <xf numFmtId="0" fontId="9" fillId="2" borderId="3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wrapText="1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3"/>
  <sheetViews>
    <sheetView tabSelected="1" view="pageBreakPreview" topLeftCell="A13" zoomScaleNormal="64" zoomScaleSheetLayoutView="100" workbookViewId="0">
      <selection activeCell="J42" sqref="J42"/>
    </sheetView>
  </sheetViews>
  <sheetFormatPr defaultColWidth="9.109375" defaultRowHeight="14.4"/>
  <cols>
    <col min="1" max="1" width="6.44140625" style="4" customWidth="1"/>
    <col min="2" max="2" width="40.21875" style="4" customWidth="1"/>
    <col min="3" max="3" width="18.5546875" style="4" customWidth="1"/>
    <col min="4" max="4" width="15.109375" style="4" customWidth="1"/>
    <col min="5" max="5" width="14.5546875" style="4" customWidth="1"/>
    <col min="6" max="6" width="13.109375" style="4" customWidth="1"/>
    <col min="7" max="7" width="17.6640625" style="4" customWidth="1"/>
    <col min="8" max="8" width="11.6640625" style="4" customWidth="1"/>
    <col min="9" max="9" width="14.33203125" style="4" customWidth="1"/>
    <col min="10" max="10" width="13.5546875" style="4" customWidth="1"/>
    <col min="11" max="11" width="12.33203125" style="4" customWidth="1"/>
    <col min="12" max="12" width="10.6640625" style="4" customWidth="1"/>
    <col min="13" max="13" width="11.88671875" style="4" customWidth="1"/>
    <col min="14" max="15" width="11.33203125" style="4" customWidth="1"/>
    <col min="16" max="16" width="14.44140625" style="4" customWidth="1"/>
    <col min="17" max="17" width="0" style="4" hidden="1" customWidth="1"/>
    <col min="18" max="16384" width="9.109375" style="4"/>
  </cols>
  <sheetData>
    <row r="1" spans="1:17" ht="45.6" customHeight="1">
      <c r="M1" s="23" t="s">
        <v>69</v>
      </c>
      <c r="N1" s="23"/>
      <c r="O1" s="23"/>
      <c r="P1" s="23"/>
    </row>
    <row r="2" spans="1:17" ht="17.399999999999999">
      <c r="A2" s="32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4" spans="1:17" ht="39" customHeight="1">
      <c r="A4" s="24" t="s">
        <v>1</v>
      </c>
      <c r="B4" s="24" t="s">
        <v>2</v>
      </c>
      <c r="C4" s="24" t="s">
        <v>3</v>
      </c>
      <c r="D4" s="24" t="s">
        <v>5</v>
      </c>
      <c r="E4" s="24" t="s">
        <v>6</v>
      </c>
      <c r="F4" s="24" t="s">
        <v>7</v>
      </c>
      <c r="G4" s="25"/>
      <c r="H4" s="24" t="s">
        <v>9</v>
      </c>
      <c r="I4" s="25"/>
      <c r="J4" s="24" t="s">
        <v>11</v>
      </c>
      <c r="K4" s="25"/>
      <c r="L4" s="24" t="s">
        <v>12</v>
      </c>
      <c r="M4" s="25"/>
      <c r="N4" s="24" t="s">
        <v>13</v>
      </c>
      <c r="O4" s="25"/>
      <c r="P4" s="24" t="s">
        <v>15</v>
      </c>
      <c r="Q4" s="5" t="s">
        <v>16</v>
      </c>
    </row>
    <row r="5" spans="1:17" ht="1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5" t="s">
        <v>17</v>
      </c>
    </row>
    <row r="6" spans="1:17" ht="15" customHeight="1">
      <c r="A6" s="25"/>
      <c r="B6" s="25"/>
      <c r="C6" s="6" t="s">
        <v>4</v>
      </c>
      <c r="D6" s="7" t="s">
        <v>4</v>
      </c>
      <c r="E6" s="7" t="s">
        <v>4</v>
      </c>
      <c r="F6" s="6" t="s">
        <v>8</v>
      </c>
      <c r="G6" s="6" t="s">
        <v>4</v>
      </c>
      <c r="H6" s="6" t="s">
        <v>10</v>
      </c>
      <c r="I6" s="6" t="s">
        <v>4</v>
      </c>
      <c r="J6" s="7" t="s">
        <v>8</v>
      </c>
      <c r="K6" s="7" t="s">
        <v>4</v>
      </c>
      <c r="L6" s="6" t="s">
        <v>8</v>
      </c>
      <c r="M6" s="6" t="s">
        <v>4</v>
      </c>
      <c r="N6" s="6" t="s">
        <v>14</v>
      </c>
      <c r="O6" s="6" t="s">
        <v>4</v>
      </c>
      <c r="P6" s="7" t="s">
        <v>4</v>
      </c>
      <c r="Q6" s="5" t="s">
        <v>16</v>
      </c>
    </row>
    <row r="7" spans="1:17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</row>
    <row r="8" spans="1:17">
      <c r="A8" s="26" t="s">
        <v>18</v>
      </c>
      <c r="B8" s="27"/>
      <c r="C8" s="28"/>
      <c r="D8" s="28"/>
      <c r="E8" s="28"/>
      <c r="F8" s="28"/>
      <c r="G8" s="28"/>
      <c r="H8" s="29"/>
      <c r="I8" s="28"/>
      <c r="J8" s="28"/>
      <c r="K8" s="28"/>
      <c r="L8" s="28"/>
      <c r="M8" s="28"/>
      <c r="N8" s="28"/>
      <c r="O8" s="28"/>
      <c r="P8" s="28"/>
    </row>
    <row r="9" spans="1:17">
      <c r="A9" s="9">
        <v>1</v>
      </c>
      <c r="B9" s="10" t="s">
        <v>20</v>
      </c>
      <c r="C9" s="11">
        <f>E9+G9+P9</f>
        <v>1003106</v>
      </c>
      <c r="D9" s="11">
        <v>0</v>
      </c>
      <c r="E9" s="11">
        <v>163893</v>
      </c>
      <c r="F9" s="11">
        <v>550</v>
      </c>
      <c r="G9" s="11">
        <v>810129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29084</v>
      </c>
    </row>
    <row r="10" spans="1:17">
      <c r="A10" s="9">
        <v>2</v>
      </c>
      <c r="B10" s="10" t="s">
        <v>21</v>
      </c>
      <c r="C10" s="11">
        <f t="shared" ref="C10:C58" si="0">E10+G10+P10</f>
        <v>1147821</v>
      </c>
      <c r="D10" s="11">
        <v>0</v>
      </c>
      <c r="E10" s="11">
        <v>163893</v>
      </c>
      <c r="F10" s="11">
        <v>550</v>
      </c>
      <c r="G10" s="11">
        <v>954352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29576</v>
      </c>
    </row>
    <row r="11" spans="1:17">
      <c r="A11" s="9">
        <v>3</v>
      </c>
      <c r="B11" s="10" t="s">
        <v>22</v>
      </c>
      <c r="C11" s="11">
        <f t="shared" si="0"/>
        <v>1048152</v>
      </c>
      <c r="D11" s="11">
        <v>0</v>
      </c>
      <c r="E11" s="11">
        <v>46626</v>
      </c>
      <c r="F11" s="11">
        <v>510</v>
      </c>
      <c r="G11" s="11">
        <v>971966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29560</v>
      </c>
    </row>
    <row r="12" spans="1:17">
      <c r="A12" s="9">
        <v>4</v>
      </c>
      <c r="B12" s="10" t="s">
        <v>23</v>
      </c>
      <c r="C12" s="11">
        <f t="shared" si="0"/>
        <v>977237</v>
      </c>
      <c r="D12" s="11">
        <v>0</v>
      </c>
      <c r="E12" s="11">
        <v>46626</v>
      </c>
      <c r="F12" s="11">
        <v>570</v>
      </c>
      <c r="G12" s="11">
        <v>901035</v>
      </c>
      <c r="H12" s="12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29576</v>
      </c>
    </row>
    <row r="13" spans="1:17">
      <c r="A13" s="9">
        <v>5</v>
      </c>
      <c r="B13" s="10" t="s">
        <v>24</v>
      </c>
      <c r="C13" s="11">
        <f t="shared" si="0"/>
        <v>889969</v>
      </c>
      <c r="D13" s="11">
        <v>0</v>
      </c>
      <c r="E13" s="11">
        <v>163893</v>
      </c>
      <c r="F13" s="11">
        <v>550</v>
      </c>
      <c r="G13" s="11">
        <v>697009</v>
      </c>
      <c r="H13" s="12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29067</v>
      </c>
    </row>
    <row r="14" spans="1:17">
      <c r="A14" s="9">
        <v>6</v>
      </c>
      <c r="B14" s="10" t="s">
        <v>25</v>
      </c>
      <c r="C14" s="11">
        <f t="shared" si="0"/>
        <v>946351</v>
      </c>
      <c r="D14" s="11">
        <v>0</v>
      </c>
      <c r="E14" s="11">
        <v>257022</v>
      </c>
      <c r="F14" s="11">
        <v>435</v>
      </c>
      <c r="G14" s="11">
        <v>660237</v>
      </c>
      <c r="H14" s="12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29092</v>
      </c>
    </row>
    <row r="15" spans="1:17">
      <c r="A15" s="9">
        <v>7</v>
      </c>
      <c r="B15" s="10" t="s">
        <v>26</v>
      </c>
      <c r="C15" s="11">
        <f t="shared" si="0"/>
        <v>1171349</v>
      </c>
      <c r="D15" s="11">
        <v>0</v>
      </c>
      <c r="E15" s="11">
        <v>0</v>
      </c>
      <c r="F15" s="11">
        <v>929</v>
      </c>
      <c r="G15" s="11">
        <v>1137056</v>
      </c>
      <c r="H15" s="12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34293</v>
      </c>
    </row>
    <row r="16" spans="1:17">
      <c r="A16" s="9">
        <v>8</v>
      </c>
      <c r="B16" s="10" t="s">
        <v>27</v>
      </c>
      <c r="C16" s="11">
        <f t="shared" si="0"/>
        <v>1247280</v>
      </c>
      <c r="D16" s="11">
        <v>0</v>
      </c>
      <c r="E16" s="11">
        <v>257022</v>
      </c>
      <c r="F16" s="11">
        <v>910</v>
      </c>
      <c r="G16" s="11">
        <v>956782</v>
      </c>
      <c r="H16" s="12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33476</v>
      </c>
    </row>
    <row r="17" spans="1:16">
      <c r="A17" s="9">
        <v>9</v>
      </c>
      <c r="B17" s="10" t="s">
        <v>28</v>
      </c>
      <c r="C17" s="11">
        <f t="shared" si="0"/>
        <v>1451398</v>
      </c>
      <c r="D17" s="11">
        <v>0</v>
      </c>
      <c r="E17" s="11">
        <v>257022</v>
      </c>
      <c r="F17" s="11">
        <v>910</v>
      </c>
      <c r="G17" s="11">
        <v>1160787</v>
      </c>
      <c r="H17" s="12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33589</v>
      </c>
    </row>
    <row r="18" spans="1:16">
      <c r="A18" s="9">
        <v>10</v>
      </c>
      <c r="B18" s="10" t="s">
        <v>29</v>
      </c>
      <c r="C18" s="11">
        <f t="shared" si="0"/>
        <v>1017124</v>
      </c>
      <c r="D18" s="11">
        <v>0</v>
      </c>
      <c r="E18" s="11">
        <v>162020</v>
      </c>
      <c r="F18" s="11">
        <v>555</v>
      </c>
      <c r="G18" s="11">
        <v>826117</v>
      </c>
      <c r="H18" s="12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28987</v>
      </c>
    </row>
    <row r="19" spans="1:16">
      <c r="A19" s="9">
        <v>11</v>
      </c>
      <c r="B19" s="10" t="s">
        <v>30</v>
      </c>
      <c r="C19" s="11">
        <f t="shared" si="0"/>
        <v>1017164</v>
      </c>
      <c r="D19" s="11">
        <v>0</v>
      </c>
      <c r="E19" s="11">
        <v>162020</v>
      </c>
      <c r="F19" s="11">
        <v>555</v>
      </c>
      <c r="G19" s="11">
        <v>826117</v>
      </c>
      <c r="H19" s="12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29027</v>
      </c>
    </row>
    <row r="20" spans="1:16">
      <c r="A20" s="9">
        <v>12</v>
      </c>
      <c r="B20" s="10" t="s">
        <v>31</v>
      </c>
      <c r="C20" s="11">
        <f t="shared" si="0"/>
        <v>943250</v>
      </c>
      <c r="D20" s="11">
        <v>0</v>
      </c>
      <c r="E20" s="11">
        <v>89886</v>
      </c>
      <c r="F20" s="11">
        <v>600</v>
      </c>
      <c r="G20" s="11">
        <v>823364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30000</v>
      </c>
    </row>
    <row r="21" spans="1:16">
      <c r="A21" s="9">
        <v>13</v>
      </c>
      <c r="B21" s="10" t="s">
        <v>32</v>
      </c>
      <c r="C21" s="11">
        <f t="shared" si="0"/>
        <v>1657797</v>
      </c>
      <c r="D21" s="11">
        <v>0</v>
      </c>
      <c r="E21" s="11">
        <v>22201</v>
      </c>
      <c r="F21" s="11">
        <v>1150</v>
      </c>
      <c r="G21" s="11">
        <v>1595579</v>
      </c>
      <c r="H21" s="12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40017</v>
      </c>
    </row>
    <row r="22" spans="1:16">
      <c r="A22" s="9">
        <v>14</v>
      </c>
      <c r="B22" s="10" t="s">
        <v>33</v>
      </c>
      <c r="C22" s="11">
        <f t="shared" si="0"/>
        <v>1104301</v>
      </c>
      <c r="D22" s="11">
        <v>0</v>
      </c>
      <c r="E22" s="11">
        <v>46626</v>
      </c>
      <c r="F22" s="11">
        <v>917</v>
      </c>
      <c r="G22" s="11">
        <v>1023727</v>
      </c>
      <c r="H22" s="12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33948</v>
      </c>
    </row>
    <row r="23" spans="1:16">
      <c r="A23" s="9">
        <v>15</v>
      </c>
      <c r="B23" s="10" t="s">
        <v>34</v>
      </c>
      <c r="C23" s="11">
        <f t="shared" si="0"/>
        <v>1097022</v>
      </c>
      <c r="D23" s="11">
        <v>0</v>
      </c>
      <c r="E23" s="11">
        <v>163893</v>
      </c>
      <c r="F23" s="11">
        <v>527</v>
      </c>
      <c r="G23" s="11">
        <v>903028</v>
      </c>
      <c r="H23" s="12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30101</v>
      </c>
    </row>
    <row r="24" spans="1:16">
      <c r="A24" s="9">
        <v>16</v>
      </c>
      <c r="B24" s="10" t="s">
        <v>35</v>
      </c>
      <c r="C24" s="11">
        <f t="shared" si="0"/>
        <v>1031079</v>
      </c>
      <c r="D24" s="11">
        <v>0</v>
      </c>
      <c r="E24" s="11">
        <v>46626</v>
      </c>
      <c r="F24" s="11">
        <v>550</v>
      </c>
      <c r="G24" s="11">
        <v>954352</v>
      </c>
      <c r="H24" s="12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30101</v>
      </c>
    </row>
    <row r="25" spans="1:16">
      <c r="A25" s="9">
        <v>17</v>
      </c>
      <c r="B25" s="10" t="s">
        <v>36</v>
      </c>
      <c r="C25" s="11">
        <f t="shared" si="0"/>
        <v>1213210</v>
      </c>
      <c r="D25" s="11">
        <v>0</v>
      </c>
      <c r="E25" s="11">
        <v>151176</v>
      </c>
      <c r="F25" s="11">
        <v>983</v>
      </c>
      <c r="G25" s="11">
        <v>1031429</v>
      </c>
      <c r="H25" s="12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30605</v>
      </c>
    </row>
    <row r="26" spans="1:16">
      <c r="A26" s="9">
        <v>18</v>
      </c>
      <c r="B26" s="10" t="s">
        <v>37</v>
      </c>
      <c r="C26" s="11">
        <f t="shared" si="0"/>
        <v>957554</v>
      </c>
      <c r="D26" s="11">
        <v>0</v>
      </c>
      <c r="E26" s="11">
        <v>279223</v>
      </c>
      <c r="F26" s="11">
        <v>778</v>
      </c>
      <c r="G26" s="11">
        <v>646890</v>
      </c>
      <c r="H26" s="12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31441</v>
      </c>
    </row>
    <row r="27" spans="1:16">
      <c r="A27" s="9">
        <v>19</v>
      </c>
      <c r="B27" s="10" t="s">
        <v>38</v>
      </c>
      <c r="C27" s="11">
        <f t="shared" si="0"/>
        <v>966317</v>
      </c>
      <c r="D27" s="11">
        <v>0</v>
      </c>
      <c r="E27" s="11">
        <v>279223</v>
      </c>
      <c r="F27" s="11">
        <v>776.8</v>
      </c>
      <c r="G27" s="11">
        <v>655694</v>
      </c>
      <c r="H27" s="12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31400</v>
      </c>
    </row>
    <row r="28" spans="1:16">
      <c r="A28" s="9">
        <v>20</v>
      </c>
      <c r="B28" s="10" t="s">
        <v>39</v>
      </c>
      <c r="C28" s="11">
        <f t="shared" si="0"/>
        <v>976228</v>
      </c>
      <c r="D28" s="11">
        <v>0</v>
      </c>
      <c r="E28" s="11">
        <v>279223</v>
      </c>
      <c r="F28" s="11">
        <v>778</v>
      </c>
      <c r="G28" s="11">
        <v>665559</v>
      </c>
      <c r="H28" s="12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31446</v>
      </c>
    </row>
    <row r="29" spans="1:16">
      <c r="A29" s="9">
        <v>21</v>
      </c>
      <c r="B29" s="10" t="s">
        <v>40</v>
      </c>
      <c r="C29" s="11">
        <f t="shared" si="0"/>
        <v>918496</v>
      </c>
      <c r="D29" s="11">
        <v>0</v>
      </c>
      <c r="E29" s="11">
        <v>163893</v>
      </c>
      <c r="F29" s="11">
        <v>575</v>
      </c>
      <c r="G29" s="11">
        <v>725532</v>
      </c>
      <c r="H29" s="12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29071</v>
      </c>
    </row>
    <row r="30" spans="1:16">
      <c r="A30" s="9">
        <v>22</v>
      </c>
      <c r="B30" s="10" t="s">
        <v>41</v>
      </c>
      <c r="C30" s="11">
        <f t="shared" si="0"/>
        <v>1502619</v>
      </c>
      <c r="D30" s="11">
        <v>0</v>
      </c>
      <c r="E30" s="11">
        <v>151176</v>
      </c>
      <c r="F30" s="11">
        <v>1439.2</v>
      </c>
      <c r="G30" s="11">
        <v>1315469</v>
      </c>
      <c r="H30" s="12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35974</v>
      </c>
    </row>
    <row r="31" spans="1:16">
      <c r="A31" s="9">
        <v>23</v>
      </c>
      <c r="B31" s="10" t="s">
        <v>42</v>
      </c>
      <c r="C31" s="11">
        <f t="shared" si="0"/>
        <v>1100348</v>
      </c>
      <c r="D31" s="11">
        <v>0</v>
      </c>
      <c r="E31" s="11">
        <v>128975</v>
      </c>
      <c r="F31" s="11">
        <v>959</v>
      </c>
      <c r="G31" s="11">
        <v>937563</v>
      </c>
      <c r="H31" s="12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33810</v>
      </c>
    </row>
    <row r="32" spans="1:16">
      <c r="A32" s="9">
        <v>24</v>
      </c>
      <c r="B32" s="10" t="s">
        <v>43</v>
      </c>
      <c r="C32" s="11">
        <f t="shared" si="0"/>
        <v>1446506</v>
      </c>
      <c r="D32" s="11">
        <v>0</v>
      </c>
      <c r="E32" s="11">
        <v>257022</v>
      </c>
      <c r="F32" s="11">
        <v>875</v>
      </c>
      <c r="G32" s="11">
        <v>1156012</v>
      </c>
      <c r="H32" s="12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33472</v>
      </c>
    </row>
    <row r="33" spans="1:16">
      <c r="A33" s="9">
        <v>25</v>
      </c>
      <c r="B33" s="10" t="s">
        <v>44</v>
      </c>
      <c r="C33" s="11">
        <f t="shared" si="0"/>
        <v>911191</v>
      </c>
      <c r="D33" s="11">
        <v>0</v>
      </c>
      <c r="E33" s="11">
        <v>151176</v>
      </c>
      <c r="F33" s="11">
        <v>770</v>
      </c>
      <c r="G33" s="11">
        <v>727777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32238</v>
      </c>
    </row>
    <row r="34" spans="1:16">
      <c r="A34" s="9">
        <v>26</v>
      </c>
      <c r="B34" s="10" t="s">
        <v>45</v>
      </c>
      <c r="C34" s="11">
        <f t="shared" si="0"/>
        <v>1936176</v>
      </c>
      <c r="D34" s="11">
        <v>0</v>
      </c>
      <c r="E34" s="11">
        <v>257022</v>
      </c>
      <c r="F34" s="11">
        <v>1216</v>
      </c>
      <c r="G34" s="11">
        <v>1644586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34568</v>
      </c>
    </row>
    <row r="35" spans="1:16">
      <c r="A35" s="9">
        <v>27</v>
      </c>
      <c r="B35" s="2" t="s">
        <v>70</v>
      </c>
      <c r="C35" s="11">
        <f>E35+G35+P35</f>
        <v>1017102</v>
      </c>
      <c r="D35" s="11">
        <v>0</v>
      </c>
      <c r="E35" s="11">
        <v>112556</v>
      </c>
      <c r="F35" s="1">
        <v>985.7</v>
      </c>
      <c r="G35" s="1">
        <v>904546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</row>
    <row r="36" spans="1:16">
      <c r="A36" s="9">
        <v>28</v>
      </c>
      <c r="B36" s="10" t="s">
        <v>46</v>
      </c>
      <c r="C36" s="11">
        <f t="shared" si="0"/>
        <v>778472</v>
      </c>
      <c r="D36" s="11">
        <v>0</v>
      </c>
      <c r="E36" s="11">
        <v>22201</v>
      </c>
      <c r="F36" s="11">
        <v>775.8</v>
      </c>
      <c r="G36" s="11">
        <v>724727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31544</v>
      </c>
    </row>
    <row r="37" spans="1:16">
      <c r="A37" s="9">
        <v>29</v>
      </c>
      <c r="B37" s="10" t="s">
        <v>47</v>
      </c>
      <c r="C37" s="11">
        <f t="shared" si="0"/>
        <v>1255343</v>
      </c>
      <c r="D37" s="11">
        <v>0</v>
      </c>
      <c r="E37" s="11">
        <v>279223</v>
      </c>
      <c r="F37" s="11">
        <v>845</v>
      </c>
      <c r="G37" s="11">
        <v>942826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33294</v>
      </c>
    </row>
    <row r="38" spans="1:16">
      <c r="A38" s="9">
        <v>30</v>
      </c>
      <c r="B38" s="10" t="s">
        <v>48</v>
      </c>
      <c r="C38" s="11">
        <f t="shared" si="0"/>
        <v>485521</v>
      </c>
      <c r="D38" s="11">
        <v>0</v>
      </c>
      <c r="E38" s="11">
        <v>0</v>
      </c>
      <c r="F38" s="11">
        <v>308</v>
      </c>
      <c r="G38" s="11">
        <v>453112</v>
      </c>
      <c r="H38" s="12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32409</v>
      </c>
    </row>
    <row r="39" spans="1:16">
      <c r="A39" s="9">
        <v>31</v>
      </c>
      <c r="B39" s="10" t="s">
        <v>49</v>
      </c>
      <c r="C39" s="11">
        <f t="shared" si="0"/>
        <v>1444742</v>
      </c>
      <c r="D39" s="11">
        <v>0</v>
      </c>
      <c r="E39" s="11">
        <v>77924</v>
      </c>
      <c r="F39" s="11">
        <v>999.7</v>
      </c>
      <c r="G39" s="11">
        <v>1332960</v>
      </c>
      <c r="H39" s="12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33858</v>
      </c>
    </row>
    <row r="40" spans="1:16">
      <c r="A40" s="9">
        <v>32</v>
      </c>
      <c r="B40" s="10" t="s">
        <v>50</v>
      </c>
      <c r="C40" s="11">
        <f t="shared" si="0"/>
        <v>1400643</v>
      </c>
      <c r="D40" s="11">
        <v>0</v>
      </c>
      <c r="E40" s="11">
        <v>33858</v>
      </c>
      <c r="F40" s="11">
        <v>999.7</v>
      </c>
      <c r="G40" s="11">
        <v>1332960</v>
      </c>
      <c r="H40" s="12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33825</v>
      </c>
    </row>
    <row r="41" spans="1:16">
      <c r="A41" s="9">
        <v>33</v>
      </c>
      <c r="B41" s="10" t="s">
        <v>51</v>
      </c>
      <c r="C41" s="11">
        <f t="shared" si="0"/>
        <v>626304</v>
      </c>
      <c r="D41" s="11">
        <v>0</v>
      </c>
      <c r="E41" s="11">
        <v>257022</v>
      </c>
      <c r="F41" s="11">
        <v>348</v>
      </c>
      <c r="G41" s="11">
        <v>340362</v>
      </c>
      <c r="H41" s="12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28920</v>
      </c>
    </row>
    <row r="42" spans="1:16">
      <c r="A42" s="9">
        <v>34</v>
      </c>
      <c r="B42" s="10" t="s">
        <v>52</v>
      </c>
      <c r="C42" s="11">
        <f t="shared" si="0"/>
        <v>976703</v>
      </c>
      <c r="D42" s="11">
        <v>0</v>
      </c>
      <c r="E42" s="11">
        <v>163893</v>
      </c>
      <c r="F42" s="11">
        <v>550</v>
      </c>
      <c r="G42" s="11">
        <v>783743</v>
      </c>
      <c r="H42" s="12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29067</v>
      </c>
    </row>
    <row r="43" spans="1:16">
      <c r="A43" s="9">
        <v>35</v>
      </c>
      <c r="B43" s="10" t="s">
        <v>53</v>
      </c>
      <c r="C43" s="11">
        <f t="shared" si="0"/>
        <v>1493524</v>
      </c>
      <c r="D43" s="11">
        <v>0</v>
      </c>
      <c r="E43" s="11">
        <v>46626</v>
      </c>
      <c r="F43" s="11">
        <v>807</v>
      </c>
      <c r="G43" s="11">
        <v>1415742</v>
      </c>
      <c r="H43" s="12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31156</v>
      </c>
    </row>
    <row r="44" spans="1:16">
      <c r="A44" s="9">
        <v>36</v>
      </c>
      <c r="B44" s="10" t="s">
        <v>54</v>
      </c>
      <c r="C44" s="11">
        <f t="shared" si="0"/>
        <v>1610355</v>
      </c>
      <c r="D44" s="11">
        <v>0</v>
      </c>
      <c r="E44" s="11">
        <v>46626</v>
      </c>
      <c r="F44" s="11">
        <v>900</v>
      </c>
      <c r="G44" s="11">
        <v>1532372</v>
      </c>
      <c r="H44" s="12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31357</v>
      </c>
    </row>
    <row r="45" spans="1:16">
      <c r="A45" s="9">
        <v>37</v>
      </c>
      <c r="B45" s="13" t="s">
        <v>55</v>
      </c>
      <c r="C45" s="14">
        <f t="shared" si="0"/>
        <v>1552415</v>
      </c>
      <c r="D45" s="14">
        <v>0</v>
      </c>
      <c r="E45" s="14">
        <v>46626</v>
      </c>
      <c r="F45" s="14">
        <v>850</v>
      </c>
      <c r="G45" s="14">
        <v>1474549</v>
      </c>
      <c r="H45" s="15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31240</v>
      </c>
    </row>
    <row r="46" spans="1:16">
      <c r="A46" s="9">
        <v>38</v>
      </c>
      <c r="B46" s="10" t="s">
        <v>56</v>
      </c>
      <c r="C46" s="11">
        <f t="shared" si="0"/>
        <v>1493524</v>
      </c>
      <c r="D46" s="11">
        <v>0</v>
      </c>
      <c r="E46" s="11">
        <v>46626</v>
      </c>
      <c r="F46" s="11">
        <v>807</v>
      </c>
      <c r="G46" s="11">
        <v>1415742</v>
      </c>
      <c r="H46" s="12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31156</v>
      </c>
    </row>
    <row r="47" spans="1:16">
      <c r="A47" s="9">
        <v>39</v>
      </c>
      <c r="B47" s="10" t="s">
        <v>57</v>
      </c>
      <c r="C47" s="11">
        <f t="shared" si="0"/>
        <v>1031079</v>
      </c>
      <c r="D47" s="11">
        <v>0</v>
      </c>
      <c r="E47" s="11">
        <v>46626</v>
      </c>
      <c r="F47" s="11">
        <v>550</v>
      </c>
      <c r="G47" s="11">
        <v>954352</v>
      </c>
      <c r="H47" s="12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30101</v>
      </c>
    </row>
    <row r="48" spans="1:16">
      <c r="A48" s="9">
        <v>40</v>
      </c>
      <c r="B48" s="10" t="s">
        <v>58</v>
      </c>
      <c r="C48" s="11">
        <f t="shared" si="0"/>
        <v>1031079</v>
      </c>
      <c r="D48" s="11">
        <v>0</v>
      </c>
      <c r="E48" s="11">
        <v>46626</v>
      </c>
      <c r="F48" s="11">
        <v>550</v>
      </c>
      <c r="G48" s="11">
        <v>954352</v>
      </c>
      <c r="H48" s="12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30101</v>
      </c>
    </row>
    <row r="49" spans="1:16">
      <c r="A49" s="9">
        <v>41</v>
      </c>
      <c r="B49" s="10" t="s">
        <v>59</v>
      </c>
      <c r="C49" s="11">
        <f t="shared" si="0"/>
        <v>1552415</v>
      </c>
      <c r="D49" s="11">
        <v>0</v>
      </c>
      <c r="E49" s="11">
        <v>22201</v>
      </c>
      <c r="F49" s="11">
        <v>850</v>
      </c>
      <c r="G49" s="11">
        <v>1498974</v>
      </c>
      <c r="H49" s="12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31240</v>
      </c>
    </row>
    <row r="50" spans="1:16">
      <c r="A50" s="9">
        <v>42</v>
      </c>
      <c r="B50" s="10" t="s">
        <v>60</v>
      </c>
      <c r="C50" s="11">
        <f t="shared" si="0"/>
        <v>1575240</v>
      </c>
      <c r="D50" s="11">
        <v>0</v>
      </c>
      <c r="E50" s="11">
        <v>46626</v>
      </c>
      <c r="F50" s="11">
        <v>922</v>
      </c>
      <c r="G50" s="11">
        <v>1497222</v>
      </c>
      <c r="H50" s="12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31392</v>
      </c>
    </row>
    <row r="51" spans="1:16">
      <c r="A51" s="9">
        <v>43</v>
      </c>
      <c r="B51" s="10" t="s">
        <v>61</v>
      </c>
      <c r="C51" s="11">
        <f t="shared" si="0"/>
        <v>1032134</v>
      </c>
      <c r="D51" s="11">
        <v>0</v>
      </c>
      <c r="E51" s="11">
        <v>46626</v>
      </c>
      <c r="F51" s="11">
        <v>550</v>
      </c>
      <c r="G51" s="11">
        <v>954352</v>
      </c>
      <c r="H51" s="12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31156</v>
      </c>
    </row>
    <row r="52" spans="1:16">
      <c r="A52" s="9">
        <v>44</v>
      </c>
      <c r="B52" s="10" t="s">
        <v>62</v>
      </c>
      <c r="C52" s="11">
        <f t="shared" si="0"/>
        <v>1512372</v>
      </c>
      <c r="D52" s="11">
        <v>0</v>
      </c>
      <c r="E52" s="11">
        <v>22201</v>
      </c>
      <c r="F52" s="11">
        <v>850</v>
      </c>
      <c r="G52" s="11">
        <v>1458849</v>
      </c>
      <c r="H52" s="12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31322</v>
      </c>
    </row>
    <row r="53" spans="1:16">
      <c r="A53" s="9">
        <v>45</v>
      </c>
      <c r="B53" s="10" t="s">
        <v>63</v>
      </c>
      <c r="C53" s="11">
        <f t="shared" si="0"/>
        <v>845909</v>
      </c>
      <c r="D53" s="11">
        <v>0</v>
      </c>
      <c r="E53" s="11">
        <v>46626</v>
      </c>
      <c r="F53" s="11">
        <v>750</v>
      </c>
      <c r="G53" s="11">
        <v>768043</v>
      </c>
      <c r="H53" s="12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31240</v>
      </c>
    </row>
    <row r="54" spans="1:16">
      <c r="A54" s="9">
        <v>46</v>
      </c>
      <c r="B54" s="10" t="s">
        <v>64</v>
      </c>
      <c r="C54" s="11">
        <f t="shared" si="0"/>
        <v>1623625</v>
      </c>
      <c r="D54" s="11">
        <v>0</v>
      </c>
      <c r="E54" s="11">
        <v>46626</v>
      </c>
      <c r="F54" s="11">
        <v>922</v>
      </c>
      <c r="G54" s="11">
        <v>1545759</v>
      </c>
      <c r="H54" s="12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31240</v>
      </c>
    </row>
    <row r="55" spans="1:16">
      <c r="A55" s="9">
        <v>47</v>
      </c>
      <c r="B55" s="10" t="s">
        <v>65</v>
      </c>
      <c r="C55" s="11">
        <f t="shared" si="0"/>
        <v>1552415</v>
      </c>
      <c r="D55" s="11">
        <v>0</v>
      </c>
      <c r="E55" s="11">
        <v>22201</v>
      </c>
      <c r="F55" s="11">
        <v>850</v>
      </c>
      <c r="G55" s="11">
        <v>1498974</v>
      </c>
      <c r="H55" s="12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31240</v>
      </c>
    </row>
    <row r="56" spans="1:16">
      <c r="A56" s="9">
        <v>48</v>
      </c>
      <c r="B56" s="10" t="s">
        <v>66</v>
      </c>
      <c r="C56" s="11">
        <f t="shared" si="0"/>
        <v>1612018</v>
      </c>
      <c r="D56" s="11">
        <v>0</v>
      </c>
      <c r="E56" s="11">
        <v>46626</v>
      </c>
      <c r="F56" s="11">
        <v>850</v>
      </c>
      <c r="G56" s="11">
        <v>1534064</v>
      </c>
      <c r="H56" s="12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31328</v>
      </c>
    </row>
    <row r="57" spans="1:16">
      <c r="A57" s="9">
        <v>49</v>
      </c>
      <c r="B57" s="10" t="s">
        <v>67</v>
      </c>
      <c r="C57" s="11">
        <f t="shared" si="0"/>
        <v>1576905</v>
      </c>
      <c r="D57" s="11">
        <v>0</v>
      </c>
      <c r="E57" s="11">
        <v>46626</v>
      </c>
      <c r="F57" s="11">
        <v>850</v>
      </c>
      <c r="G57" s="11">
        <v>1498974</v>
      </c>
      <c r="H57" s="12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31305</v>
      </c>
    </row>
    <row r="58" spans="1:16">
      <c r="A58" s="9">
        <v>50</v>
      </c>
      <c r="B58" s="10" t="s">
        <v>68</v>
      </c>
      <c r="C58" s="11">
        <f t="shared" si="0"/>
        <v>1213949</v>
      </c>
      <c r="D58" s="11">
        <v>0</v>
      </c>
      <c r="E58" s="11">
        <v>257022</v>
      </c>
      <c r="F58" s="11">
        <v>870</v>
      </c>
      <c r="G58" s="11">
        <v>923156</v>
      </c>
      <c r="H58" s="12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33771</v>
      </c>
    </row>
    <row r="59" spans="1:16" s="18" customFormat="1" ht="28.2" customHeight="1">
      <c r="A59" s="30" t="s">
        <v>19</v>
      </c>
      <c r="B59" s="31"/>
      <c r="C59" s="3">
        <f t="shared" ref="C59" si="1">SUM(C9:C58)</f>
        <v>59972833</v>
      </c>
      <c r="D59" s="16">
        <f t="shared" ref="D59" si="2">SUM(D9:D52)</f>
        <v>0</v>
      </c>
      <c r="E59" s="16">
        <f>SUM(E9:E58)</f>
        <v>5977192</v>
      </c>
      <c r="F59" s="16">
        <f t="shared" ref="F59:G59" si="3">SUM(F9:F58)</f>
        <v>38457.9</v>
      </c>
      <c r="G59" s="16">
        <f t="shared" si="3"/>
        <v>52448860</v>
      </c>
      <c r="H59" s="17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f>SUM(P9:P58)</f>
        <v>1546781</v>
      </c>
    </row>
    <row r="62" spans="1:16" ht="18">
      <c r="C62" s="19">
        <f>C15+C39+C40+C20+C30+C56+C9+C10+C33+C36+C52+C11+C12+G13+C14+C16+C17+G21+C22+G23+G24+G25+C26+C27+C28+G29+C31+G41+G43+C32+C37+G48+G49+G50+G55+G57+C58+G51+C53+G54+G45+G46+G47+G34+G18+G19+G38+G42</f>
        <v>54454414</v>
      </c>
      <c r="F62" s="20"/>
      <c r="G62" s="21"/>
    </row>
    <row r="63" spans="1:16">
      <c r="C63" s="22"/>
    </row>
  </sheetData>
  <mergeCells count="15">
    <mergeCell ref="M1:P1"/>
    <mergeCell ref="A2:P2"/>
    <mergeCell ref="A4:A6"/>
    <mergeCell ref="B4:B6"/>
    <mergeCell ref="C4:C5"/>
    <mergeCell ref="D4:D5"/>
    <mergeCell ref="E4:E5"/>
    <mergeCell ref="F4:G5"/>
    <mergeCell ref="H4:I5"/>
    <mergeCell ref="J4:K5"/>
    <mergeCell ref="L4:M5"/>
    <mergeCell ref="N4:O5"/>
    <mergeCell ref="P4:P5"/>
    <mergeCell ref="A8:P8"/>
    <mergeCell ref="A59:B59"/>
  </mergeCells>
  <pageMargins left="0.34" right="0.35" top="0.23" bottom="0.26" header="0.2" footer="0.2"/>
  <pageSetup paperSize="9" scale="59" orientation="landscape" verticalDpi="400" r:id="rId1"/>
  <headerFooter scaleWithDoc="0">
    <oddFooter>&amp;L______________________________________________________________________________________________________________________________________
Приложение 3&amp;R
&amp;P стр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2012 (4)</vt:lpstr>
      <vt:lpstr>'2012 (4)'!Заголовки_для_печати</vt:lpstr>
      <vt:lpstr>'2012 (4)'!Область_печати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2012-08-09T10:39:14Z</cp:lastPrinted>
  <dcterms:created xsi:type="dcterms:W3CDTF">2011-04-29T04:51:50Z</dcterms:created>
  <dcterms:modified xsi:type="dcterms:W3CDTF">2012-08-13T11:04:22Z</dcterms:modified>
</cp:coreProperties>
</file>