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0440" windowHeight="9432" activeTab="2"/>
  </bookViews>
  <sheets>
    <sheet name="Радуга" sheetId="1" r:id="rId1"/>
    <sheet name="устав" sheetId="2" r:id="rId2"/>
    <sheet name="Смета 2012" sheetId="3" r:id="rId3"/>
    <sheet name="Ревкомисся" sheetId="4" r:id="rId4"/>
  </sheets>
  <definedNames>
    <definedName name="sub_44021" localSheetId="1">'устав'!$A$232</definedName>
    <definedName name="sub_44022" localSheetId="1">'устав'!$A$235</definedName>
    <definedName name="sub_44023" localSheetId="1">'устав'!$A$237</definedName>
    <definedName name="sub_44024" localSheetId="1">'устав'!$A$239</definedName>
  </definedNames>
  <calcPr fullCalcOnLoad="1"/>
</workbook>
</file>

<file path=xl/sharedStrings.xml><?xml version="1.0" encoding="utf-8"?>
<sst xmlns="http://schemas.openxmlformats.org/spreadsheetml/2006/main" count="714" uniqueCount="591">
  <si>
    <t>Система центрального отопления</t>
  </si>
  <si>
    <t>метал.</t>
  </si>
  <si>
    <t>Холодное водоснабжение</t>
  </si>
  <si>
    <t>Канализация</t>
  </si>
  <si>
    <t>чугун.</t>
  </si>
  <si>
    <t>Электрохозяйство</t>
  </si>
  <si>
    <t>Лифтовое хозяйство</t>
  </si>
  <si>
    <t>Внутридомовая система газоснабжения</t>
  </si>
  <si>
    <t>Вентсистема</t>
  </si>
  <si>
    <t xml:space="preserve">стоимость каждой работы (услуги) в расчёте на ед. изм. ( на 1 кв.метр общей площади помещений в многоквартирном доме)
</t>
  </si>
  <si>
    <t xml:space="preserve">уборка придомовой 
территории
</t>
  </si>
  <si>
    <t>руб./кв.м
общей площади
 помещений</t>
  </si>
  <si>
    <t>уборка подъезда</t>
  </si>
  <si>
    <t>озеленение территории</t>
  </si>
  <si>
    <t>освещение МОП</t>
  </si>
  <si>
    <t>прочие работы по содержанию общего имущества дома</t>
  </si>
  <si>
    <t xml:space="preserve">техническое обслуживание и текущий ремонт дома </t>
  </si>
  <si>
    <t>ремонт внутридомовых сантехнических сетей дома</t>
  </si>
  <si>
    <t>техническое обслуживание и текущий ремонт внутридомовых  электрических сетей</t>
  </si>
  <si>
    <t>техническое обслуживание и текущий ремонт внутридомовых санитарно-технических сетей</t>
  </si>
  <si>
    <t>техническое обслуживание и текущий ремонт внутридомовых газовых сетей</t>
  </si>
  <si>
    <t>дежурно-аварийная служба</t>
  </si>
  <si>
    <t>содержание транспорта и производственной базы</t>
  </si>
  <si>
    <t>услуги управления</t>
  </si>
  <si>
    <t>Уборка мусоропроводов</t>
  </si>
  <si>
    <t>Эксплуатация и ремонт лифтов</t>
  </si>
  <si>
    <t>вывоз твёрдых бытовых отходов</t>
  </si>
  <si>
    <t xml:space="preserve">Сведения о ценах (тарифах) на коммунальные услуги </t>
  </si>
  <si>
    <t>перечень коммунальных ресурсов, которые управляющая организация закупает у ресурсоснабжающих организаций, с указанием
 конкретных поставщиков, а также объёма закупаемых ресурсов и цен на такие ресурсы, по которым управляющая организация закупает их у
 ресурсоснабжающих организаций</t>
  </si>
  <si>
    <t>Коммунальные услуги по договору 
управления не предоставляются</t>
  </si>
  <si>
    <t>тарифы (цены) для потребителей, установленные для ресурсоснабжающих организаций, у которых управляющая организация закупает коммунальные
 ресурсы</t>
  </si>
  <si>
    <t>реквизиты нормативных правовых актов (дата, номер, наименование принявшего акт органа), которыми установлены такие тарифы (цены)</t>
  </si>
  <si>
    <t>тарифы (цены), которые применяются
 управляющей организацией для расчёта размера платежей для потребителей</t>
  </si>
  <si>
    <t xml:space="preserve">адрес  фактического местонахождения </t>
  </si>
  <si>
    <t>режим работы Товарищества</t>
  </si>
  <si>
    <t xml:space="preserve">часы личного приёма граждан </t>
  </si>
  <si>
    <t>перечень многоквартирных домов, 
находящихся в управлении Товарищества
 (адрес и общая площадь помещений)</t>
  </si>
  <si>
    <t>сведения о членстве Товарищества в объединениях этих организаций с указанием их наименований и адресов, включая адрес официального сайта в сети Интернет.</t>
  </si>
  <si>
    <t>фамилии, имена и отчества членов правления Товарищества</t>
  </si>
  <si>
    <t>фамилия, имя и отчество председателя правления Товарищества</t>
  </si>
  <si>
    <t xml:space="preserve">  </t>
  </si>
  <si>
    <t xml:space="preserve">                                                                             Утвержден </t>
  </si>
  <si>
    <t xml:space="preserve">                                                                                           решением Общего </t>
  </si>
  <si>
    <t xml:space="preserve">                                                                                                                 собрания Товарищества </t>
  </si>
  <si>
    <t xml:space="preserve"> </t>
  </si>
  <si>
    <t xml:space="preserve">    </t>
  </si>
  <si>
    <t>РАСХОДЫ</t>
  </si>
  <si>
    <t xml:space="preserve">АКТ </t>
  </si>
  <si>
    <t xml:space="preserve">проверки финансовой деятельности </t>
  </si>
  <si>
    <t xml:space="preserve">Председатель комиссии </t>
  </si>
  <si>
    <t>Проведена проверка:</t>
  </si>
  <si>
    <t>1. Расчетного счета – поступления от жителей за содержание и техническое обслуживание общего имущества.</t>
  </si>
  <si>
    <t>2. Поступления денежных средств за аренду помещений общего пользования.</t>
  </si>
  <si>
    <t>3. Расчеты с поставщиками за оказанные услуги.</t>
  </si>
  <si>
    <t>4. Кассовой книги.</t>
  </si>
  <si>
    <t>5. Платежной ведомости по заработной плате (ежемесечно и за год).</t>
  </si>
  <si>
    <t>Поступления от жильцов</t>
  </si>
  <si>
    <t>Выдано заработной платы</t>
  </si>
  <si>
    <t>Подоходный налог</t>
  </si>
  <si>
    <t>Пенсионный фонд</t>
  </si>
  <si>
    <t>Страхование от несчастных случаев</t>
  </si>
  <si>
    <t>Медецинское страхование</t>
  </si>
  <si>
    <t>Обслуживание лифтов</t>
  </si>
  <si>
    <t>Вывоз ТБО (мусора)</t>
  </si>
  <si>
    <t>Обслуживание теплосчетчиков</t>
  </si>
  <si>
    <t>Проверка теплосчетчиков</t>
  </si>
  <si>
    <t>Услуги банка</t>
  </si>
  <si>
    <t>Хозяйственные расходы</t>
  </si>
  <si>
    <t>Проверка манометров</t>
  </si>
  <si>
    <t>Услуги паспортного стола</t>
  </si>
  <si>
    <t>Обслуживание газовых сетей</t>
  </si>
  <si>
    <t>ИТОГО</t>
  </si>
  <si>
    <r>
      <t>Члены комиссии</t>
    </r>
    <r>
      <rPr>
        <sz val="12"/>
        <color indexed="8"/>
        <rFont val="Symbol"/>
        <family val="1"/>
      </rPr>
      <t>:</t>
    </r>
    <r>
      <rPr>
        <sz val="12"/>
        <color indexed="8"/>
        <rFont val="Times New Roman"/>
        <family val="1"/>
      </rPr>
      <t xml:space="preserve"> </t>
    </r>
  </si>
  <si>
    <t xml:space="preserve">В соответствии с планом работы ревизионной комиссией </t>
  </si>
  <si>
    <t>За возмездное оказание услуг  об использовании общего имущества</t>
  </si>
  <si>
    <t>Санитарная обработка</t>
  </si>
  <si>
    <t>Электроэнергия МОП и лифтов</t>
  </si>
  <si>
    <t xml:space="preserve">                                                                                                    протокол № 1</t>
  </si>
  <si>
    <t xml:space="preserve">г. Балаково, Саратовская область, Российская Федерация   </t>
  </si>
  <si>
    <t>2012 г.</t>
  </si>
  <si>
    <t xml:space="preserve">     Настоящий устав является учредительным документом товарищества и в соответствии с Жилищным кодексом Российской Федерации определяет правовое положение  товарищества,  права  и  обязанности  его членов, а   также обеспечивает защиту прав и интересов товарищества.</t>
  </si>
  <si>
    <t>1. ОБЩИЕ ПОЛОЖЕНИЯ.</t>
  </si>
  <si>
    <t>1.1. Наименование товарищества.</t>
  </si>
  <si>
    <t>1.2. Место нахождения товарищества:</t>
  </si>
  <si>
    <t xml:space="preserve">     Почтовый индекс:  413840</t>
  </si>
  <si>
    <t xml:space="preserve">     Субъект Российской Федерации:  Саратовская область</t>
  </si>
  <si>
    <t xml:space="preserve">     Город:  Балаково</t>
  </si>
  <si>
    <t xml:space="preserve">     Номер квартиры: -</t>
  </si>
  <si>
    <t xml:space="preserve">                                 </t>
  </si>
  <si>
    <t>1.4. Товарищество считается созданным как юридическое лицо с момента его государственной регистрации в установленном федеральными законами порядке.</t>
  </si>
  <si>
    <t xml:space="preserve">1.5.  Товарищество вправе в установленном   порядке  открывать банковские счета на территории Российской Федерации и за ее пределами.   </t>
  </si>
  <si>
    <t>1.6. Товарищество имеет  круглую печать, содержащую  его полное фирменное  наименование  на  русском  языке  и  указание  на место его нахождения. В печати может  быть  также  указано  фирменное  наименование общества  на  любом  иностранном  языке  или  языке  народов  Российской Федерации. Товарищество вправе иметь штампы и бланки со своим наименованием, собственную эмблему, а также зарегистрированный в установленном  порядке  товарный  знак и другие  средства визуальной идентификации.</t>
  </si>
  <si>
    <t>1.7. Товарищество отвечает по своим обязательствам всем принадлежащим ему имуществом.</t>
  </si>
  <si>
    <t>1.8. Товарищество не отвечает по обязательствам членов товарищества,а также проживающих в многоквартирном доме собственников помещений,не являющихся членами товарищества. Члены товарищества собственников  жилья  не  отвечают  по  обязательствам товарищества.</t>
  </si>
  <si>
    <t>1.9. Товарищество создается без ограничения срока деятельности.</t>
  </si>
  <si>
    <t>2. ПРЕДМЕТ И ЦЕЛИ ДЕЯТЕЛЬНОСТИ ТОВАРИЩЕСТВА.</t>
  </si>
  <si>
    <t>2.2. Для достижения целей товарищество может  заниматься следующими видами хозяйственной деятельности:</t>
  </si>
  <si>
    <t xml:space="preserve">     -  обслуживание, эксплуатация и ремонт недвижимого имущества в многоквартирном доме;</t>
  </si>
  <si>
    <t xml:space="preserve">     - строительство дополнительных помещений и объектов общего имущества в многоквартирном доме;</t>
  </si>
  <si>
    <t xml:space="preserve">     - сдача в аренду, внаем части  общего  имущества  в  многоквартирном доме. </t>
  </si>
  <si>
    <t xml:space="preserve">2.3 Товарищество не имеет целью деятельности расчета за потребленные собственниками помещений коммунальные ресурсы с энергоснабжающими организациями.Члены товарищества собственников жилья продолжают состоять в прямых договорных отношениях с ресурсоснабжающими организациями и не отвечают за долги отдельных членов  товарищества по коммунальным ресурсам (электроснабжение, водоснабжение, водоотведение, тепловая энергия на отопление, горячее водоснабжение и т.д.).    </t>
  </si>
  <si>
    <t>2.4 Товарищество собственников жилья также вправе:</t>
  </si>
  <si>
    <t xml:space="preserve">     - заключать в  соответствии  с  законодательством  договор  управления многоквартирным домом, а также договоры о  содержании  и  ремонте  общего имущества в многоквартирном доме и прочие договоры в интересах членов товарищества; </t>
  </si>
  <si>
    <t>- определять смету доходов и расходов на год, в том числе  необходимые расходы на содержание и ремонт общего имущества в  многоквартирном  доме, затраты на капитальный  ремонт  и  реконструкцию  многоквартирного  дома, специальные взносы и отчисления в резервный  фонд, а  также   расходы на другие установленные настоящей главой и уставом товарищества цели;</t>
  </si>
  <si>
    <t xml:space="preserve">    -выполнять функции заказчика на проведение работ по ремонту,надстройке,реконструкции принадлежащих товариществу помещений,сооружений;</t>
  </si>
  <si>
    <t xml:space="preserve">    - устанавливать на основе принятой сметы доходов  и  расходов  на  год размеры платежей и взносов для  каждого собственника помещения в многоквартирном доме в соответствии с его долей в праве общей собственности на общее имущество в многоквартирном доме; </t>
  </si>
  <si>
    <t xml:space="preserve">     - выполнять работы для собственников помещений в многоквартирном  доме и предоставлять им услуги;</t>
  </si>
  <si>
    <t xml:space="preserve">     - пользоваться предоставляемыми  банками  кредитами  в  порядке  и  на условиях, которые предусмотрены законодательством;</t>
  </si>
  <si>
    <t xml:space="preserve">     - передавать по  договору  материальные  и  денежные  средства  лицам, выполняющим  для  товарищества  работы  и  предоставляющим   товариществу услуги;</t>
  </si>
  <si>
    <t xml:space="preserve">     - продавать  и  передавать  во временное пользование, обменивать имущество, принадлежащее товариществу.</t>
  </si>
  <si>
    <t xml:space="preserve">     - предоставлять  в пользование  или  ограниченное  пользование  часть общего имущества в многоквартирном доме;</t>
  </si>
  <si>
    <t xml:space="preserve">    -  в  соответствии  с требованиями законодательства  в  установленном порядке   надстраивать,  перестраивать часть общего  имущества в многоквартирном доме;</t>
  </si>
  <si>
    <t xml:space="preserve">     - осуществлять в соответствии с требованиями законодательства от имени и за  счет  собственников помещений в многоквартирном доме  застройку прилегающих к такому дому выделенных земельных участков;</t>
  </si>
  <si>
    <t xml:space="preserve">     - заключать  сделки  и  совершать  иные  отвечающие  целям  и  задачам товарищества действия.</t>
  </si>
  <si>
    <t>3. ОБЩЕЕ ИМУЩЕСТВО СОБСТВЕННИКОВ В МНОГОКВАРТИРНОМ ДОМЕ</t>
  </si>
  <si>
    <t xml:space="preserve">        3. 1. Общим имуществом собственников жилых и нежилых помещений являются:</t>
  </si>
  <si>
    <t xml:space="preserve">         -  помещение «колясочной», межквартирные лестничные площадки, лестницы, лифты, лифтовые и иные шахты, коридоры, технические этажи, чердак, подвал, крыша, ограждающие, несущие и не несущие конструкции;</t>
  </si>
  <si>
    <t xml:space="preserve">         -   инженерные коммуникации, расположенные в подвале, механическое, электрическое, санитарно-техническое оборудование, обслуживающее более одной квартиры;</t>
  </si>
  <si>
    <t xml:space="preserve">         -   земельный участок, на котором расположен многоквартирный дом;</t>
  </si>
  <si>
    <t xml:space="preserve">         -   элементы озеленения, благоустройства в границах земельного участка, определенного  в соответствии с требованиями земельного законодательства и законодательства о градостроительной деятельности.</t>
  </si>
  <si>
    <t xml:space="preserve">        -   иные помещения в данном доме, не принадлежащие отдельным собственникам и предназначенные для удовлетворения социально-бытовых потребностей собственников помещений в данном доме, включая помещения предназначенные для организации их досуга, культурного развития, детского творчества, занятий физической культурой и спортом и подобных мероприятий;</t>
  </si>
  <si>
    <t xml:space="preserve">        3.6.  Собственник помещения не имеет права осуществлять выдел в натуре в праве общей собственности на общее имущество или отчуждать свою долю от права собственности на помещение.</t>
  </si>
  <si>
    <t xml:space="preserve">        3.7. Уменьшение размера общего имущества возможно только с согласия всех собственников помещений путем его реконструкции.</t>
  </si>
  <si>
    <t xml:space="preserve">        3.8. Собственники помещений несут бремя расходов по содержанию и ремонту доли общего имущества пропорционально площади находящегося в их собственности помещения.</t>
  </si>
  <si>
    <t xml:space="preserve">        3.9. По решению общего собрания собственников помещений, объекты общего имущества в многоквартирном доме могут быть переданы в пользование иным лицам в случае, если это не нарушает права и законные интересы собственников помещений многоквартирного дома.</t>
  </si>
  <si>
    <t>Земельный участок, являющейся общим имуществом собственников многоквартирного дома, может быть обременен правом ограниченного пользования другими лицами (сервитут). Вопрос о Публичном сервитуте обсуждается на общем собрании собственников помещений с отражением результатов решения в Протоколе собрания. Частный сервитут устанавливается также общим собранием и вводится на основании Договора.</t>
  </si>
  <si>
    <t xml:space="preserve">         3.11. Собственник помещения в многоквартирном доме не вправе:</t>
  </si>
  <si>
    <t xml:space="preserve">         3.11.1. Осуществлять выдел в натуре своей доли в праве общей собственности</t>
  </si>
  <si>
    <t xml:space="preserve">         3.11.2. Отчуждать свою долю в праве общей собственности на общее имущество в многоквартирном доме, а также совершать иные действия, влекущие за собой передачу этой доли отдельно от права собственности на принадлежащее помещение.</t>
  </si>
  <si>
    <t xml:space="preserve">           4.1. Членами Товарищества могут стать физические и юридические лица, которым на праве собственности принадлежат жилые и (или) нежилые помещения в многоквартирном доме.</t>
  </si>
  <si>
    <t xml:space="preserve">       </t>
  </si>
  <si>
    <t xml:space="preserve">           4.4. Членство в Товариществе прекращается с момента подачи заявления о выходе из членов Товарищества, с момента прекращения права собственности на помещение в многоквартирном доме, или с момента вынесения общим собранием решения об исключении собственника из членов Товарищества.</t>
  </si>
  <si>
    <t xml:space="preserve">     </t>
  </si>
  <si>
    <t xml:space="preserve">            4.6. Член Товарищества несет ответственность за сданное внаем или аренду помещение и исполнение Правил пользования общим имуществом нанимателей помещения, принадлежащего ему на праве собственности. В равной степени член Товарищества несет ответственность за членов семьи, не являющихся членами Товарищества в исполнении обязанностей по отношению к пользованию общим имуществом.</t>
  </si>
  <si>
    <t xml:space="preserve">            4.7. Исключение из членов Товарищества может производиться заочным голосованием с принятием решения по правилам проведения общего собрания в форме заочного голосования. По требованию собственника помещения - кандидата на исключение, может быть созвано внеочередное общее собрание.</t>
  </si>
  <si>
    <t>Быть избранным в Правление Товарищества, ревизионную комиссию, исполнять обязанности Председателя правления товарищества может только член Товарищества.</t>
  </si>
  <si>
    <t>5.ПРОЦЕДУРА ПРИЕМА, ВЫХОДА И ИСКЛЮЧЕНИЯ ИЗ ЧЛЕНСТВА ТОВАРИЩЕСТВА СОБСТВЕННИКОВ ЖИЛЬЯ.</t>
  </si>
  <si>
    <t>5.5. Собственник помещения, не желающий становиться членом Товарищества, обязан заключить договор с Товариществом собственников жилья, в котором оговариваются права и обязанности сторон по содержанию принадлежащего собственнику помещения и общего имущества в многоквартирном доме.</t>
  </si>
  <si>
    <t>6. 1. Органами управления Товарищества являются:</t>
  </si>
  <si>
    <t xml:space="preserve">            -  общее собрание собственников помещений,</t>
  </si>
  <si>
    <t xml:space="preserve">            -  правление Товарищества,</t>
  </si>
  <si>
    <t>7. ОБЩЕЕ СОБРАНИЕ ЧЛЕНОВ ТОВАРИЩЕСТВА СОБСТВЕННИКОВ ЖИЛЬЯ.</t>
  </si>
  <si>
    <t>Вопросы компетенции общего собрания членов товарищества собственников жилья</t>
  </si>
  <si>
    <t>Количество голосов, необходимых для принятия решения вопроса</t>
  </si>
  <si>
    <t>1)внесение изменений в устав товарищества;</t>
  </si>
  <si>
    <t>1/2 *</t>
  </si>
  <si>
    <t xml:space="preserve">2)принятие решений о   реорганизации и ликвидации товарищества  </t>
  </si>
  <si>
    <t>не менее 2/3 **</t>
  </si>
  <si>
    <t>не менее 2/3</t>
  </si>
  <si>
    <t>4) избрание  правления  и  ревизионной комиссии  (ревизора) товарищества</t>
  </si>
  <si>
    <t>1/2  *</t>
  </si>
  <si>
    <t xml:space="preserve">5) установление  размера  обязательных  платежей  и  взносов членов товарищества;                                        </t>
  </si>
  <si>
    <t xml:space="preserve">6) образование специальных фондов товарищества, в том  числе резервного фонда, фонда на восстановление  и  ремонт  общего имущества в многоквартирном доме и его оборудования;        </t>
  </si>
  <si>
    <t>7)принятие решения о получении заемных средств, в том числе банковских кредитов;</t>
  </si>
  <si>
    <t>8) определение   направлений   использования     дохода от хозяйственной деятельности товарищества;</t>
  </si>
  <si>
    <t>не менее 2/3**</t>
  </si>
  <si>
    <t>9) утверждение  годового  плана  о  финансовой  деятельности товарищества и отчета о выполнении такого плана;</t>
  </si>
  <si>
    <t>10) рассмотрение жалоб на  действия правления  товарищества, председателя правления товарищества и  ревизионной комиссии (ревизора) товарищества</t>
  </si>
  <si>
    <t>1/2*</t>
  </si>
  <si>
    <t>11)  принятие  и  изменение  по  представлению  председателя правления   товарищества   правил   внутреннего   распорядка товарищества в отношении работника, в  обязанности  которого входит  обслуживание  многоквартирного  дома,   положения об оплате труда</t>
  </si>
  <si>
    <t>12) определение    вознаграждения    членов     правления товарищества;</t>
  </si>
  <si>
    <t xml:space="preserve">13) принятие решений о сдаче в аренду или передаче иных прав на общее имущество в многоквартирном доме;                  </t>
  </si>
  <si>
    <t xml:space="preserve">14) принятие решений о реконструкции многоквартирного  дома(в том числе с его   расширением или  надстройкой),                                    </t>
  </si>
  <si>
    <t xml:space="preserve">15) принятие решений  о  пределах  использования  земельного участка, на котором расположен многоквартирный  дом,  в  том числе введение ограничений пользования им (ч. 2 ст. 44);    </t>
  </si>
  <si>
    <t>16) определение срока проведения  годового  общего  собрания(ч. 1 ст. 45);</t>
  </si>
  <si>
    <t xml:space="preserve">17) определение порядка проведения годового общего  собрания(ч. 1 ст. 45);                                              </t>
  </si>
  <si>
    <t xml:space="preserve">18)  определение  способа  сообщения  о  проведении   общего собрания (ч. 4 ст. 45);                                     </t>
  </si>
  <si>
    <t xml:space="preserve">19) определение места,  доступного для всех  собственников помещений, для  размещения итогов  голосования и принятия решений на общем собрании (ч. 3 ст. 46);                    </t>
  </si>
  <si>
    <t>20) порядок  оформления  протоколов  общего  собрания  (ч. 1 ст 45)</t>
  </si>
  <si>
    <t xml:space="preserve">21) определение места и адреса  хранения  протоколов  общего собрания и письменных решений собственников (ч. 4 ст. 45);  </t>
  </si>
  <si>
    <t xml:space="preserve">22) порядок образования специальных фондов,  расходуемых  на предусмотренные уставом цели (ч. 3 ст. 152)  </t>
  </si>
  <si>
    <t xml:space="preserve"> Примечания:</t>
  </si>
  <si>
    <t xml:space="preserve">     * Большинством голосов от общего  числа  голосов   присутствующих на общем собрании членов товарищества или их представителей. </t>
  </si>
  <si>
    <t xml:space="preserve">     ** От общего числа голосов членов товарищества.</t>
  </si>
  <si>
    <t xml:space="preserve">     -  сведения  о  лице,  по  инициативе  которого    созывается данное собрание;</t>
  </si>
  <si>
    <t xml:space="preserve">     -  форма  проведения  данного   собрания   (совместное присутствие или заочное голосование);</t>
  </si>
  <si>
    <t xml:space="preserve">     - дата, место,  время  проведения  данного  собрания  или  в  случае проведения данного собрания в форме заочного голосования  дата  окончания приема решений собственников по вопросам, поставленным на голосование,  и место или адрес, куда должны передаваться такие решения;</t>
  </si>
  <si>
    <t xml:space="preserve">     - повестка дня данного собрания;</t>
  </si>
  <si>
    <t xml:space="preserve">     - порядок ознакомления с информацией и  (или)  материалами,  которые будут представлены на данном собрании, и место  или  адрес,  где  с  ними можно ознакомиться.</t>
  </si>
  <si>
    <t xml:space="preserve">     - сведения о лице, участвующем в голосовании;</t>
  </si>
  <si>
    <t xml:space="preserve">     - сведения о документе,  подтверждающем  право  собственности  лица, участвующего   в   голосовании,   на    помещение    в    соответствующем многоквартирном доме;</t>
  </si>
  <si>
    <t xml:space="preserve">     - решения по каждому вопросу повестки дня, выраженные формулировками "за", "против" или "воздержался".</t>
  </si>
  <si>
    <t xml:space="preserve">     -  засчитываются  голоса  по  вопросам,  по  которым   участвующим в голосовании собственником оставлен только  один  из  возможных  вариантов голосования;</t>
  </si>
  <si>
    <t xml:space="preserve">     - решение по вопросу повестки дня, оформленное с  нарушением  данного  требования,  признается недействительным, и голос собственника по этому  вопросу  не подсчитывается;</t>
  </si>
  <si>
    <t xml:space="preserve">     - если в решении  содержится  несколько  вопросов,   поставленных на голосование, несоблюдение  данного  требования  в  отношении   одного или нескольких вопросов не  влечет  за  собой  признание  указанного  решения недействительным в целом.</t>
  </si>
  <si>
    <t>8. ПРАВЛЕНИЕ ТОВАРИЩЕСТВА.</t>
  </si>
  <si>
    <t>8.1. Правление товарищества собственников жилья  осуществляет  общее руководство  деятельностью   товарищества,   за   исключением   вопросов, отнесенных к компетенции общего собрания.</t>
  </si>
  <si>
    <t>8.2.   Правление   товарищества   собственников       жилья является исполнительным  органом  товарищества  собственников  жилья,  подотчетным общему собранию членов товарищества собственников жилья.</t>
  </si>
  <si>
    <t>8.3. Правление товарищества собственников жилья избирается из  числа членов  товарищества   собственников жилья   на общем     собрании членов товарищества собственников жилья в количестве 5 (пяти) человек.</t>
  </si>
  <si>
    <t>8.4.  Выборы  членов  правления товарищества  собственников   жилья осуществляются большинством голосов от общего числа голосов присутствующих на общем собрании членов товарищества собственников  жилья или их представителей.</t>
  </si>
  <si>
    <t>8.6. Заседания правления созываются не реже 1 раза в три  месяца  по графику,  утвержденному  председателем  правления.  Заседание   правления товарищества собственников жилья может принимать решения,  если  в  таком заседании принимает участие большинство  членов  правления  товарищества. Решение   правления   товарищества   собственников   жилья    оформляется протоколом.</t>
  </si>
  <si>
    <t>8.7.  Правление  товарищества  собственников   жилья     имеет право распоряжаться средствами товарищества в соответствии с финансовым  планом товарищества.</t>
  </si>
  <si>
    <t>8.8.  В  обязанности  правления  товарищества  собственников   жилья входит:</t>
  </si>
  <si>
    <t xml:space="preserve">   -  соблюдение  товариществом  законодательства  и   требований   устава товарищества; </t>
  </si>
  <si>
    <t xml:space="preserve">   -  контроль   за   своевременным   внесением    членами    товарищества установленных обязательных платежей и взносов;</t>
  </si>
  <si>
    <t xml:space="preserve">   - составление  смет  доходов  и  расходов   на     соответствующий год товарищества и  отчетов  о  финансовой  деятельности,   предоставление их общему собранию членов товарищества для утверждения;</t>
  </si>
  <si>
    <t xml:space="preserve">   - управление  многоквартирным  домом  или  заключение     договоров на управление им;</t>
  </si>
  <si>
    <t xml:space="preserve">   - наем работников для обслуживания многоквартирного дома и  увольнение их;</t>
  </si>
  <si>
    <t xml:space="preserve">   - заключение договоров на обслуживание, эксплуатацию и  ремонт  общего имущества в многоквартирном доме;</t>
  </si>
  <si>
    <t xml:space="preserve">   -  ведение списка членов товарищества, делопроизводства, бухгалтерского учета и бухгалтерской отчетности;</t>
  </si>
  <si>
    <t xml:space="preserve">    - созыв и проведение общего собрания членов товарищества;</t>
  </si>
  <si>
    <t xml:space="preserve">    - выполнение иных  вытекающих  из  устава  товарищества  собственников жилья обязанностей.</t>
  </si>
  <si>
    <t>8.9.  За  выполняемую  работу  члены  правления  товарищества могут получать вознаграждение. Размер вознаграждения членов правления товарищества определяется решением общего  собрания  членов  товарищества собственников жилья.</t>
  </si>
  <si>
    <t xml:space="preserve">            -открывать расчетные счета;</t>
  </si>
  <si>
    <t xml:space="preserve">            -разрабатывать Положения и инструкции для всех,учавствующих в технической эксплуатации жилого фонда и представлять их на утверждение общему собранию;</t>
  </si>
  <si>
    <t xml:space="preserve">           -оформлять документы для поставки на регистрационный учет по месту проживания собственников помещений,членов их семей;</t>
  </si>
  <si>
    <t xml:space="preserve">          -выдавать справки необходимого и требуемого содержания,по заявке собственников помещений.</t>
  </si>
  <si>
    <t>9. РЕВИЗИОННАЯ КОМИССИЯ (РЕВИЗОР) ТОВАРИЩЕСТВА.</t>
  </si>
  <si>
    <t>9.1.  Для осуществления проверок финансовой  деятельности в товариществе  собственников жилья избирается  ревизионная  комиссия (ревизор) товарищества собственников жилья.</t>
  </si>
  <si>
    <t xml:space="preserve">9.2. Выборы ревизионной комиссии (ревизора) осуществляются большинством голосов от общего  числа  голосов  присутствующих  на  общем собрании членов товарищества или их представителей. </t>
  </si>
  <si>
    <t>9.3.  Ревизионная  комиссия  (ревизор)  избирается  общим  собранием членов товарищества на срок не более двух лет до общего собрания членов товарищества собственников жилья, в количестве не более трех человек.</t>
  </si>
  <si>
    <t>9.4. В состав ревизионной комиссии товарищества собственников  жилья не могут входить члены правления товарищества.</t>
  </si>
  <si>
    <t xml:space="preserve">     - проводить  не  реже  чем  один  раз  в  год  ревизии финансовой деятельности товарищества;</t>
  </si>
  <si>
    <t xml:space="preserve">     - представлять общему  собранию  членов  товарищества  заключение о смете доходов и расходов на соответствующий год товарищества  и   отчет о финансовой деятельности и размерах обязательных платежей и взносов;</t>
  </si>
  <si>
    <t xml:space="preserve">     - отчитываться перед общим собранием  членов  товарищества о своей деятельности.</t>
  </si>
  <si>
    <t>10. ПРАВА И ОБЯЗАННОСТИ ЧЛЕНОВ ТОВАРИЩЕСТВА СОБСТВЕННИКОВ ЖИЛЬЯ.</t>
  </si>
  <si>
    <t>участвовать в деятельности Товарищества как лично, так и через своего представителя, имеющего доверенность, оформленную в соответствии с порядком установленным Общим собранием, в том числе избирать и быть избранным в органы управления и контроля Товарищества;</t>
  </si>
  <si>
    <t>вносить предложения по совершенствованию деятельности Товарищества, устранению недостатков в работе органов управления;</t>
  </si>
  <si>
    <t>голосовать по вопросам, отнесенным к компетенции общего собрания членов Товарищества,</t>
  </si>
  <si>
    <t>знакомиться с информацией и документами, касающимися деятельности Товарищества;</t>
  </si>
  <si>
    <t xml:space="preserve">            - сдавать в аренду помещения, принадлежащие ему на праве собственности по </t>
  </si>
  <si>
    <t xml:space="preserve">              заключенному договору;</t>
  </si>
  <si>
    <t>производить отчуждение (продажу, мену, дарение) принадлежащих ему помещений одновременно со своей долей в общем имуществе многоквартирного дома;</t>
  </si>
  <si>
    <t>завещать в установленном порядке принадлежащее ему на праве собственности помещение;</t>
  </si>
  <si>
    <t>получать услуги по ремонту и обслуживанию принадлежащего на праве собственности ему помещения в соответствии с установленным общим собранием составом платежей (целевые и иные взносы);</t>
  </si>
  <si>
    <t>осуществлять другие права, предусмотренные законодательством, но не прописанные в Уставе.</t>
  </si>
  <si>
    <t>соблюдать гражданское, жилищное законодательство, правила проживания в многоквартирном доме, Правила содержания общего имущества, исполнять решения общего собрания собственников помещений в период управления многоквартирным домом Товариществом;</t>
  </si>
  <si>
    <t>принимать участие в работе Общего собрания как органа управления многоквартирным домом;</t>
  </si>
  <si>
    <t>соблюдать государственные технические, противопожарные и санитарные нормы и правила содержания многоквартирного дома и придомовой территории;</t>
  </si>
  <si>
    <t>нести бремя содержания и ремонта помещения, находящегося в его собственности;</t>
  </si>
  <si>
    <t xml:space="preserve">            - участвовать в расходах по содержанию и ремонту общего имущества;</t>
  </si>
  <si>
    <t>своевременно оплачивать налог на принадлежащее ему имущество, расходы на коммунальные услуги, а также на содержание общего имущества в размере, пропорциональном своей доле;</t>
  </si>
  <si>
    <t>нести персональную ответственность за своевременность платежей нанимателей или арендаторов в случае сдачи в наём или аренду принадлежащего ему на праве собственности помещения, а также за не выполнение Правил совместного проживания и бережного отношения к общему имуществу многоквартирного дома,</t>
  </si>
  <si>
    <t>10.3. Член товарищества  собственников  жилья  обязан  не  разглашать конфиденциальную информацию  о деятельности  товарищества  собственников жилья.</t>
  </si>
  <si>
    <t>11. ИСТОЧНИКИ ФОРМИРОВАНИЯ ИМУЩЕСТВА ТОВАРИЩЕСТВА.</t>
  </si>
  <si>
    <t>11.1. Средства, поступающие в товарищество, состоят:</t>
  </si>
  <si>
    <t xml:space="preserve">     - из обязательных платежей,  вступительных  и  иных  взносов  членов товарищества собственников жилья;</t>
  </si>
  <si>
    <t xml:space="preserve">     -   из   доходов   от   хозяйственной   деятельности   товарищества, направленных на осуществление  целей,  задач  и  выполнение  обязанностей товарищества;</t>
  </si>
  <si>
    <t xml:space="preserve">     -  из  субсидий  на  обеспечение  эксплуатации  общего   имущества в многоквартирном  доме,  проведение  текущего  и   капитального   ремонта, предоставление отдельных видов коммунальных услуг и иных субсидий; </t>
  </si>
  <si>
    <t xml:space="preserve">     - прочих поступлений.</t>
  </si>
  <si>
    <t>11.2.  В  собственности  товарищества   может   находиться   движимое имущество, а также недвижимое  имущество,  расположенное  внутри   или за пределами многоквартирного дома.</t>
  </si>
  <si>
    <t>11.3.  На  основании  решения  общего  собрания  членов  товарищества собственников жилья в  товариществе  могут  быть  образованы  специальные фонды, расходуемые на предусмотренные уставом цели.  Порядок  образования специальных фондов определяется общим собранием членов товарищества.</t>
  </si>
  <si>
    <t>12.   ХОЗЯЙСТВЕННАЯ ДЕЯТЕЛЬНОСТЬ ТОВАРИЩЕСТВА.</t>
  </si>
  <si>
    <t>12.1.    Для достижения целей успешного управления домом, товарищество имеет</t>
  </si>
  <si>
    <t xml:space="preserve">            право  на осуществление      хозяйственной деятельности:</t>
  </si>
  <si>
    <t xml:space="preserve">                 -      оказание услуг по обслуживанию, эксплуатации и ремонту недвижимого </t>
  </si>
  <si>
    <t xml:space="preserve">                        имущества для собственников;</t>
  </si>
  <si>
    <t xml:space="preserve">     -      заключение договоров на обслуживание другими многоквартирными домами;</t>
  </si>
  <si>
    <t xml:space="preserve">     -      строительство дополнительных помещений и объектов общего имущества в</t>
  </si>
  <si>
    <t xml:space="preserve">            многоквартирном доме,</t>
  </si>
  <si>
    <t xml:space="preserve">     -      сдача в аренду, в пользование, в наем части общего имущества дома;</t>
  </si>
  <si>
    <t xml:space="preserve">     -       организация собственного домоуправления для оказания услуг собственникам </t>
  </si>
  <si>
    <t xml:space="preserve">            многоквартирных домов, обратившихся за оказанием такой услуги.</t>
  </si>
  <si>
    <t xml:space="preserve">13.1.    В помещении правления  Товарищества ведется и хранится  вся документация Товарищества, в том числе: </t>
  </si>
  <si>
    <t>13.1.1. Учредительные документы Товарищества, а также нормативные документы, регулирующие, внутренние отношения Товарищества, с последующими дополнениями и изменениями;</t>
  </si>
  <si>
    <t>13.1.2. Все документы бухгалтерского учета, в том числе необходимые для проведения ревизий Товарищества, а также проверок соответствующими государственными органами согласно действующему законодательству;</t>
  </si>
  <si>
    <t>13.1.3. Протоколы общих собраний Товарищества, заседаний правления и ревизионной комиссии;</t>
  </si>
  <si>
    <t xml:space="preserve">13.1.5.  Протоколы и решения общего собрания, Устав, бухгалтерские документы, годовые отчеты, документы ревизионной комиссии должны быть представлены правлением для ознакомления каждому члену Товарищества по его требованию. </t>
  </si>
  <si>
    <t>14. УЧЕТНАЯ ПОЛИТИКА ТОВАРИЩЕСТВА СОБСТВЕННИКОВ ЖИЛЬЯ.</t>
  </si>
  <si>
    <t>14.1. Между членами ТСЖ и товариществом действующее законодательство не предусматривает договорных отношений. Отношения, которые существуют между членами ТСЖ и товариществом, определяются уставом, общим собранием, сметой, учетной политикой, но не договором. В рамках уставной деятельности ТСЖ отсутствуют понятия «заказчик», «подрядчик». ТСЖ не оказывает коммунальных услуг. Поступающие на расчетный счет ТСЖ средства не являются доходом, образование на расчетном счете ТСЖ избытка платежей – это не прибыль, а остаток кредиторской задолженности перед собственниками помещений.</t>
  </si>
  <si>
    <t xml:space="preserve">14.2. Ежемесячные взносы на содержание и ремонт общего имущества в многоквартирном доме не могут облагаться налогом на добавленную стоимость (отсутствует реализация), ни налогом на прибыль. </t>
  </si>
  <si>
    <t>14.3. В системе договорных отношений ТСЖ выступает на условиях представительства в силу полномочия, основанного на указании закона. Собственники помещений выступают по отношению к ТСЖ в роли доверителей. Представительство в равной степени распространяется на всех собственников - как  членов так и не членов ТСЖ.</t>
  </si>
  <si>
    <t>15. РЕОРГАНИЗАЦИЯ И ЛИКВИДАЦИЯ ТОВАРИЩЕСТВА.</t>
  </si>
  <si>
    <t xml:space="preserve">     15.1. Ликвидация и реорганизация  товарищества  собственников  жилья осуществляются на основании и в порядке, которые установлены  гражданским законодательством.</t>
  </si>
  <si>
    <t xml:space="preserve">     15.2. При ликвидации  товарищества  собственников  жилья  имущество, оставшееся после расчетов с  бюджетом,  банками  и  другими  кредиторами, распределяется   между   собственниками    в    порядке,    установленном законодательством.</t>
  </si>
  <si>
    <t xml:space="preserve">16.ЗАКЛЮЧИТЕЛЬНЫЕ ПОЛОЖЕНИЯ.   </t>
  </si>
  <si>
    <t>16.1. Устав Товарищества утверждается общим собранием членов Товарищества и вступает в силу с даты государственной регистрации Товарищества в качестве юридического лица.</t>
  </si>
  <si>
    <t>16.2. Поправки, изменения и дополнения к настоящему Уставу вносятся на основании решения общего собрания. Изменения и дополнения к настоящему Уставу подлежат государственной регистрации.</t>
  </si>
  <si>
    <t>16.3. Расходы по созданию образованию и регистрации Товарищества распределяются между собственниками жилых и нежилых помещений пропорционально их доли в праве общей собственности на общее имущество.</t>
  </si>
  <si>
    <t>16.4. Настоящий Устав составлен в двух экземплярах, имеющих одинаковую силу, один из которых хранится в регистрирующем органе, а второй у Товарищества.</t>
  </si>
  <si>
    <t>Подписи:</t>
  </si>
  <si>
    <t>Проверка проводилась с  по   2013 года.</t>
  </si>
  <si>
    <t>Остаток на расч/счете на 01.01.2013 г.</t>
  </si>
  <si>
    <r>
      <t xml:space="preserve">  Члены комиссии</t>
    </r>
    <r>
      <rPr>
        <sz val="12"/>
        <color indexed="8"/>
        <rFont val="Symbol"/>
        <family val="1"/>
      </rPr>
      <t>: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</si>
  <si>
    <t>ИТОГО:</t>
  </si>
  <si>
    <t xml:space="preserve">фамилии, имена и отчества председателя ревизионной комиссии Товарищества </t>
  </si>
  <si>
    <t>панельный</t>
  </si>
  <si>
    <t>фамилия, имя и отчество управляющего
 Товарищества</t>
  </si>
  <si>
    <t>Скудина Евгения Егоровна</t>
  </si>
  <si>
    <t>Степная</t>
  </si>
  <si>
    <t xml:space="preserve">                                                                                                           от « 30 » марта  2012 г.</t>
  </si>
  <si>
    <t>Устав</t>
  </si>
  <si>
    <t xml:space="preserve">     Улица:   Степная</t>
  </si>
  <si>
    <t xml:space="preserve">1.10 Товарищество может создавать объединения товариществ собственников жилья,а также входить в них для совместного управления общим имуществом,объединяющихся в ассоциацию (союз) Товриществ многоквартиных домов.принятие решения о создании или объединении производится голосованием на Общих собраниях каждого Товарищества,потенциального члена Союза или ассоциации. Управление объединением таких Товариществ осуществляется в рамках Жилищного кодекса РФ. </t>
  </si>
  <si>
    <t xml:space="preserve">     - получать в пользование либо получать или приобретать в общую долевую собственность собственников помещений в  многоквартирном  доме,  земельные участки для осуществления   жилищного  строительства,  возведения хозяйственных и иных построек и их дальнейшей эксплуатации;</t>
  </si>
  <si>
    <t xml:space="preserve">    - осуществлять строительство дополнительных помещений и объектов общего имущества, необходимых для комфортного проживания собственников в многоквартирном доме;</t>
  </si>
  <si>
    <t xml:space="preserve">         3.12. Не использование собственником принадлежащего ему помещения не является основанием для освобождения полностью или частично от участия в общих расходах на содержание и ремонт общего имущества в многоквартирном доме, управляемым Товариществом.</t>
  </si>
  <si>
    <t xml:space="preserve">           4.3. Членство в Товариществе возникает у нового собственника приобретенного помещения в многоквартирном доме, управляемым Товариществом, после возникновения у него права собственности, и только на основании заявления о вступлении в Товарищество.</t>
  </si>
  <si>
    <t xml:space="preserve">            4.5. Член Товарищества, не выполняющий положений данного Устава, нарушающий обязательства по оплате жилищных услуг,  в соответствии с Жилищным Кодексом РФ (свыше трех месяцев с предупреждением), нарушающий законные права собственников, проживающих в данном многоквартирном доме, действиями или бездействием (включая отсутствие оплаты за содержание и ремонт доли общего имущества), способствующий разрушению помещения, принадлежащего ему на праве собственности, включая долю общего имущества, может быть исключен из членов Товарищества. Основанием к исключению может служить История предупреждений и обращений к конкретному собственнику помещений с указанием сроков устранения нарушений, сроков оплаты, восстановления порушенного помещения или общего имущества, случаев нарушений законных прав и интересов соседей, и неисполнения указанных сроков. Исключение из членов товарищества не является основанием для бездействия в погашении образовавшейся задолженности или отказ от оплаты за содержание общего имущества.</t>
  </si>
  <si>
    <t xml:space="preserve">7.1. Общее собрание членов товарищества собственников жилья является высшим органом управления товарищества. </t>
  </si>
  <si>
    <t>7.2. Годовое общее собрание членов товарищества собственников  жилья проводится не ранее чем через два месяца и не  позднее  чем  через  шесть месяцев после окончания финансового года в сроки, установленные  решением общего собрания.</t>
  </si>
  <si>
    <t>7.3. Собрания, проводимые помимо годового общего собрания,  являются внеочередными. Внеочередное общее собрание в многоквартирном доме  может быть созвано по инициативе любого из собственников.</t>
  </si>
  <si>
    <t>7.4. Общее собрание членов товарищества  собственников жилья  может проводиться  в  форме   совместного   присутствия   членов товарищества собственников жилья для  обсуждения  вопросов  повестки  дня  и  принятия решений  по  вопросам,  поставленным  на  голосование, или  может быть проведено  посредством  опроса  в   письменной   форме  (в форме заочного голосования).</t>
  </si>
  <si>
    <t>7.5. Общее собрание правомочно (имеет кворум), если в нем приняли участие члены товарищества или их представители, обладающие более чем  50 процентами голосов от общего числа голосов.</t>
  </si>
  <si>
    <t>7.6. Общее  собрание  членов  товарищества  собственников жилья не вправе выносить  на  обсуждение  вопросы,  которые  не  были   включены в повестку дня.</t>
  </si>
  <si>
    <t>7.7. Общее собрание не вправе  принимать  решения  по вопросам, не включенным в повестку дня данного собрания, а также изменять повестку дня данного собрания.</t>
  </si>
  <si>
    <t>7.8. Общее собрание членов товарищества  собственников  жилья  имеет право  решать  вопросы,  которые   отнесены   к   компетенции   правления товарищества.</t>
  </si>
  <si>
    <t xml:space="preserve"> 7.9. Компетенция общего собрания членов  товарищества собственников жилья и количество голосов, необходимых для принятия решения. </t>
  </si>
  <si>
    <t xml:space="preserve">3) председатель правления товарищества избирается членами товарищества собственников жилья из числа членов правления товарищества </t>
  </si>
  <si>
    <t>8.10. Председатель правления товарищества собственников жилья избирается из членов правления товарищества на срок два года и наделяется правами ст.149 ЖК РФ в отсутствии руководителя (управляющего) товарищества.</t>
  </si>
  <si>
    <t>8.10.1. Общее собрание членов товарищества вправе передать по договору полномочия председателя правления товарищества собственников жилья, предусмотренным ст.149 ЖК РФ иному физическому лицу – руководителю (управляющему) товарищества собственников жилья.Договор с руководителем (управляющим) товарищества собственников жилья подписывается от имени товарищества лицом председательствующим на общем собрании членов товарищества, либо лицом уполномоченным общим собранием.</t>
  </si>
  <si>
    <t>8.10.2.  Руководитель (управляющий) товарищества собственников жилья ведет общее собрание членов товарищества, а  также созывает  и  проводит   заседания   правления товарищества   в   сроки, установленные уставом товарищества.</t>
  </si>
  <si>
    <t>8.10.5.  Руководитель (управляющий) товарищества собственников жилья имеет право:</t>
  </si>
  <si>
    <t xml:space="preserve">          -выдавать доверенность </t>
  </si>
  <si>
    <t>9.5. В случае, если в товариществе избрана ревизионная комиссия, а не ревизор, то ревизионная комиссия избирает из своего состава  председателя ревизионной комиссии, который и организует работу комиссии.</t>
  </si>
  <si>
    <t xml:space="preserve"> 9.6. В обязанности ревизионной комиссии входит:</t>
  </si>
  <si>
    <t>нести ответственность за вред, причиненный нанимателями или арендаторами, принадлежащего ему помещения, общему имуществу или жилым помещениям других членов товарищества, нанимателям помещений в многоквартирном доме или собственникам - не членам Товарищества, путем возмещения стоимости причиненного вреда.</t>
  </si>
  <si>
    <t xml:space="preserve">     - из полученных пени при просрочке платежей за предоставленные жилищные и коммунальные услуги в размере одной трехсотой ставки рефинансирования Центрального банка РФ,действующей на момент оплаты, от не выплаченной в срок суммы,за каждый день просрочки,начиная со следующего дня после наступления установленного срока оплаты по день фактической выплаты включительно;</t>
  </si>
  <si>
    <t>Устав утвержден решением общего собрания собственников помещений  многоквартирного дома № 6  по ул. Степная, г. Балаково, Саратовской области, проведенного в заочной форме с 20.03.2012г. по 30.03.2012г.</t>
  </si>
  <si>
    <t>skudina.e@mail.ru</t>
  </si>
  <si>
    <t>Общая информация об Товариществе собственников жилья "Радуга".</t>
  </si>
  <si>
    <t>ТСЖ "Радуга"</t>
  </si>
  <si>
    <t xml:space="preserve">ОГРН 1126439000731
ИНН 6439078607 / КПП 643901001
р/с 40703810856240000393
в Балаковском отделении № 3960 Сбербанка России ОАО
413840 г.  Балаково, Саратовская область
ул. Трнавская, д. 14, 
БИК 046311649 к/с 30101810500000000649
</t>
  </si>
  <si>
    <t>413864   Саратовская область, г. Балаково, ул. Степная, 4</t>
  </si>
  <si>
    <t>управляющий 8 927 156 85 75, председатель 8 927 124 70 65</t>
  </si>
  <si>
    <t>Шершин Юрий Александрович</t>
  </si>
  <si>
    <t>Федотов Александр Геннадьевич,Быкова Елена Викторовна,Требушинина Галина Николаевна,Юров Сергей Дмитриевич</t>
  </si>
  <si>
    <t xml:space="preserve">Баранова Наталья Викторовна
</t>
  </si>
  <si>
    <t>1. Степная-4</t>
  </si>
  <si>
    <t>товарищества собственников жилья " Радуга"</t>
  </si>
  <si>
    <t xml:space="preserve">     Товарищество собственников жилья "Радуга", в дальнейшем  именуемое "товарищество", создано  путем добровольного  объединения собственников помещений многоквартирного дома по адресу:ул.Степная,д.№ 4 в соответствии с Жилищным кодексом  Российской  Федерации, действующими  положениями  гражданского законодательства Российской Федерации, положениями других законодательных и нормативных актов.</t>
  </si>
  <si>
    <r>
      <t xml:space="preserve">1.1.1. Полное наименование: Товарищество собственников жилья </t>
    </r>
    <r>
      <rPr>
        <b/>
        <sz val="9"/>
        <color indexed="8"/>
        <rFont val="Times New Roman"/>
        <family val="1"/>
      </rPr>
      <t>" Радуга"</t>
    </r>
  </si>
  <si>
    <r>
      <t xml:space="preserve">1.1.2. Сокращенное наименование: </t>
    </r>
    <r>
      <rPr>
        <b/>
        <sz val="9"/>
        <color indexed="8"/>
        <rFont val="Times New Roman"/>
        <family val="1"/>
      </rPr>
      <t>ТСЖ "Радуга"</t>
    </r>
  </si>
  <si>
    <t xml:space="preserve">     Номер дома: № 4 </t>
  </si>
  <si>
    <t>1.3. Товарищество является некоммерческой организацией,добровольным объединением собственников помещений в многоквартирном доме, расположенном по адресу: г.Балаково, ул. Степная д.№ 4,  для совместного управления всем комплексом недвижимого имущества в многоквартирном  доме, обеспечения эксплуатации этого комплекса, владения, пользования и в установленных законодательством пределах распоряжения общим  имуществом в многоквартирном доме.</t>
  </si>
  <si>
    <r>
      <t>2.1.  Предметом и  целями деятельности товарищества являются управление  комплексом  недвижимого  имущества  в МКД, обеспечение эксплуатации этого комплекса, владения, пользования и в установленных законодательством пределах распоряжения общим имуществом  в многоквартирном  доме.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>Управление многоквартирным домом должно обеспечивать благоприятные и безопасные условия проживания граждан- собственников членов и не членов Товарищества, надлежащее содержание общего имущества в многоквартирном доме, решение вопросов пользования указанным имуществом. Обеспечение комфортных условий проживания в жилых помещениях путем содержания, подготовки внутридомовых инженерных сетей к приему коммунальных ресурсов.</t>
    </r>
  </si>
  <si>
    <r>
      <t xml:space="preserve">    -  </t>
    </r>
    <r>
      <rPr>
        <b/>
        <sz val="9"/>
        <color indexed="8"/>
        <rFont val="Times New Roman"/>
        <family val="1"/>
      </rPr>
      <t>вправе потребовать в судебном порядке полного возмещения причиненных ему убытков в результате неисполнения собственниками помещений МКД обязательств по уплате обязательных платежей и взносов и оплате иных общих расходов</t>
    </r>
    <r>
      <rPr>
        <sz val="9"/>
        <color indexed="8"/>
        <rFont val="Times New Roman"/>
        <family val="1"/>
      </rPr>
      <t>;</t>
    </r>
  </si>
  <si>
    <r>
      <t>4</t>
    </r>
    <r>
      <rPr>
        <b/>
        <sz val="9"/>
        <color indexed="8"/>
        <rFont val="Times New Roman"/>
        <family val="1"/>
      </rPr>
      <t>.  ПРАВОВОЕ ПОЛОЖЕНИЕ ЧЛЕНОВ ТОВАРИЩЕСТВА.</t>
    </r>
  </si>
  <si>
    <t xml:space="preserve">           4.2. Членами  Товарищества собственников жилья «Радуга»  являются собственники помещений, проголосовавшие за его создание на первом Учредительном собрании согласно реестру присутствующих (приложение к протоколу № 1 от «30» марта 2012г.) и собственники помещений, проголосовавшие за утверждение настоящего Устава ТСЖ  (приложение к протоколу № 1 от «30» марта 2012г.) </t>
  </si>
  <si>
    <r>
      <t xml:space="preserve">              6.   </t>
    </r>
    <r>
      <rPr>
        <b/>
        <sz val="9"/>
        <color indexed="8"/>
        <rFont val="Times New Roman"/>
        <family val="1"/>
      </rPr>
      <t>ОРГАНЫ УПРАВЛЕНИЯ ТОВАРИЩЕСТВА.</t>
    </r>
  </si>
  <si>
    <t>7.9. Порядок подготовки, созыва и проведения общего собрания членов товарищества собственников жилья.</t>
  </si>
  <si>
    <t>7.9.1. Срок направления сообщения (уведомления) о проведении общего собрания не может быть менее чем за 10 дней до даты его проведения.</t>
  </si>
  <si>
    <t>7.9.2. В сообщении (уведомлении) о проведении общего собрания должны быть указаны:</t>
  </si>
  <si>
    <t>7.9.3.  При  проведении  собрания  в  заочной   форме   голосования, принявшими участие в голосовании считаются  члены  товарищества,  решения которых получены до даты окончания их приема.</t>
  </si>
  <si>
    <t>7.9.4. Правом голосования на общем собрании собственников  помещений в многоквартирном доме по вопросам, поставленным на голосование, обладают собственники помещений в данном доме.</t>
  </si>
  <si>
    <t>7.9.5.  Голосование   на   общем   собрании     осуществляется лично собственником помещения или через своего представителя.</t>
  </si>
  <si>
    <t>7.9.6.  Количество  голосов,  которым  обладает  каждый  собственник помещения  в  многоквартирном  доме  на  общем   собрании   собственников помещений  в  данном  доме,  пропорционально  его  доле  в    праве общей собственности на общее имущество в данном доме.</t>
  </si>
  <si>
    <t>7.9.7. Письменное  решение  собственника  по  вопросам, поставленным на голосование, должно содержать:</t>
  </si>
  <si>
    <t>7.9.7.1. При подсчете голосов в этом случае:</t>
  </si>
  <si>
    <t>7.9.8. Решения общего собрания оформляются  протоколами  в  порядке, установленном общим собранием собственников помещений в данном доме.</t>
  </si>
  <si>
    <r>
      <t>8.5. Члены правления  товарищества  собственников  жилья  избираются общим собранием  членов  товарищества  собственников  жилья  на  два года.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Если годовое  общее  собрание  членов  товарищества  собственников жилья не было проведено в установленные законом  сроки,  полномочия членов  правления товарищества собственников прекращаются,  за  исключением   полномочий по подготовке,  созыву  и  проведению  годового   общего     собрания членов товарищества собственников жилья.</t>
    </r>
  </si>
  <si>
    <t>8.10.3. Руководитель (управляющий) товарищества собственников жилья действует  без  доверенности  от  имени  товарищества. Он имеет право подписывать  платежные  документы  и  совершает  сделки, которые в соответствии  с  законодательством,  уставом  товарищества   не   требуют обязательного  одобрения  правлением  товарищества  или  общим  собранием членов товарищества.</t>
  </si>
  <si>
    <t>8.10.4. Руководитель (управляющий) товарищества собственников жилья обеспечивает выполнение решений правления, имеет право давать указания  и распоряжения всем должностным лицам товарищества, исполнение которых  для указанных лиц обязательно.</t>
  </si>
  <si>
    <r>
      <t>13.  УЧЕТ  И ОТЧЕТНОСТЬ  ТОВАРИЩЕСТВА</t>
    </r>
    <r>
      <rPr>
        <sz val="9"/>
        <color indexed="8"/>
        <rFont val="Times New Roman"/>
        <family val="1"/>
      </rPr>
      <t>.</t>
    </r>
  </si>
  <si>
    <t xml:space="preserve">13.1.4.   Вся техническая документация дома  № 4  по ул. Степная, г. Балаково. </t>
  </si>
  <si>
    <t>Председатель общего собрания собственников многоквартирного дома № 4,ул. Степная</t>
  </si>
  <si>
    <t>Шершин Юрий Александрович, собственник кв. № 64    _____________________</t>
  </si>
  <si>
    <t>Секретарь общего собрания  собственников многоквартирного дома № 4,ул. Степная</t>
  </si>
  <si>
    <t>Требушинина Галина Николаевна, собственник кв.№ 31    _____________________</t>
  </si>
  <si>
    <t>с ведома управляющего Скудиной Евгении Егоровны и председателя правления ТСЖ Юрия Александровича Шершина в составе:</t>
  </si>
  <si>
    <t>Н.В.Баранова</t>
  </si>
  <si>
    <t>ТСЖ «Радуга» за 2012 год.</t>
  </si>
  <si>
    <r>
      <t>Председатель ревизионной  комиссии</t>
    </r>
    <r>
      <rPr>
        <sz val="12"/>
        <color indexed="8"/>
        <rFont val="Symbol"/>
        <family val="1"/>
      </rPr>
      <t>:</t>
    </r>
    <r>
      <rPr>
        <sz val="12"/>
        <color indexed="8"/>
        <rFont val="Times New Roman"/>
        <family val="1"/>
      </rPr>
      <t xml:space="preserve">                                            Н.В.Баранова</t>
    </r>
  </si>
  <si>
    <t>ТАРИФ (смета)  ТСЖ «Радуга»  на 2012- год</t>
  </si>
  <si>
    <t xml:space="preserve">УТВЕРЖДЕНО: Решением общего собрания членов ТСЖ - 30.03.2012г.,протокол  № 1. </t>
  </si>
  <si>
    <t>Смета доходов и расходов ТСЖ "Радуга" по адресу: ул.Степная, дом № 4  на 2012г.  Общая площадь помещений - 5755 кв.м.  Тариф - 11,40 руб. с кв.м.</t>
  </si>
  <si>
    <t xml:space="preserve">                                            Статьи доходов и расхода</t>
  </si>
  <si>
    <t>11,40 руб.за кв.м</t>
  </si>
  <si>
    <t>Сумма рас</t>
  </si>
  <si>
    <t>Доля в об</t>
  </si>
  <si>
    <t xml:space="preserve">Сумма </t>
  </si>
  <si>
    <t>Сумма дохо</t>
  </si>
  <si>
    <t xml:space="preserve">Сумма дох </t>
  </si>
  <si>
    <t xml:space="preserve">Общая площадь помещений собственников МКД - 5755 </t>
  </si>
  <si>
    <t xml:space="preserve">тариф </t>
  </si>
  <si>
    <t>ходов в месяц</t>
  </si>
  <si>
    <t>щих расходах %</t>
  </si>
  <si>
    <t>к выдачи</t>
  </si>
  <si>
    <t>НДФЛ 13%</t>
  </si>
  <si>
    <t>ходов на год</t>
  </si>
  <si>
    <t>дов за месяц</t>
  </si>
  <si>
    <t>одов на год</t>
  </si>
  <si>
    <t xml:space="preserve">1.    Доходы: </t>
  </si>
  <si>
    <t>1.1.Доходы от аренды МОП</t>
  </si>
  <si>
    <t>1.2. Целевые поступления по содержанию и ремонту ОИ</t>
  </si>
  <si>
    <t>1.     Расходы по санитарному содержанию общего имущества</t>
  </si>
  <si>
    <t>1.1. Вывоз ТБО и крупногабаритных отходов</t>
  </si>
  <si>
    <t xml:space="preserve">1.2. Ремонт мусоропрводов </t>
  </si>
  <si>
    <t>1.3. Дератизация подвальных помещений-ежемесячно</t>
  </si>
  <si>
    <t>1.4. Дезинсекция подвальных помещений - 1 раз в год</t>
  </si>
  <si>
    <t>1.5. Уборка лестничных клеток и маршей</t>
  </si>
  <si>
    <t>1.7. Уборка и очистка придомовой территории</t>
  </si>
  <si>
    <t>1.8. Уборка мусорокамер и мусоропроводов от мусора</t>
  </si>
  <si>
    <t xml:space="preserve">1.9. Отчисления в фонды -20% </t>
  </si>
  <si>
    <t>1.10. Прочие расходы</t>
  </si>
  <si>
    <t>2.     ТО и текущий ремонт общего имущества (услуга+материал):</t>
  </si>
  <si>
    <t>2.1. Услуги по варийному обслуживанию внутридомовых инженер. сетей</t>
  </si>
  <si>
    <t>2.2. Услуга по работе с населением старшего по дому</t>
  </si>
  <si>
    <t>2.2. Услуги по техническому обслуживанию и текущему ремонту лифтов</t>
  </si>
  <si>
    <t>2.3. Тех.освидетельствование лифтов ,   3840*3= один раз в год</t>
  </si>
  <si>
    <t>2.4. Диагностика  лифтов, срок эксплуатации свыше 25 лет , 13815*3= один раз в 3года</t>
  </si>
  <si>
    <t xml:space="preserve">2.5  Санитарно-технических сетей    </t>
  </si>
  <si>
    <t>3.      Текущий ремонт конструктивных элементов здания, инженерных коммуникаций</t>
  </si>
  <si>
    <t>4.      Благоустройство : озеленение, очистка от снега и т.п.</t>
  </si>
  <si>
    <t xml:space="preserve">   </t>
  </si>
  <si>
    <t>5.      Расходы по управлению :</t>
  </si>
  <si>
    <t>5.1. Инвентарь,МБП,ТБ</t>
  </si>
  <si>
    <t>5.2. Вознаграждение управленческого аппарата</t>
  </si>
  <si>
    <t xml:space="preserve">5.3. Отчисления в фонды  -20% </t>
  </si>
  <si>
    <t>5.4. Услуги банка по обслуживанию  счета</t>
  </si>
  <si>
    <t>5.5. Услуги банка 2% от начисления + 1,5% услуги по приему платежей</t>
  </si>
  <si>
    <t>5.6. Обслуживание лицевых счетов, услуги бухгалтера</t>
  </si>
  <si>
    <t>5.7. Услуги паспортного стола</t>
  </si>
  <si>
    <t>5.8. Канцтовары,почта,связь,проезд,аренда и содержание  оргтехники</t>
  </si>
  <si>
    <t>5.9. Риск задержки платежей 2 %</t>
  </si>
  <si>
    <t>5.10. Налог на доход по УСН 6%</t>
  </si>
  <si>
    <t xml:space="preserve">Всего доходов и расходов по содерж. и текущ.ремонту ОИ   </t>
  </si>
  <si>
    <t>ИТОГО расходов:</t>
  </si>
  <si>
    <t>ИТОГО доходов:</t>
  </si>
  <si>
    <t>3.2.Доля в праве общей собственности на общее имущество каждого собственника помещения, вне зависимости от его членства или отсутствия такового в Товариществе, пропорциональна размеру общей площади его помещения.</t>
  </si>
  <si>
    <t>3.3.Доля в праве собственности на общее имущество собственника помещения следует судьбе права собственности помещения.</t>
  </si>
  <si>
    <t>3.4.При переходе права собственности на помещение доля в праве общей собственности на общее имущество предыдущего собственника равна доле нового собственника.</t>
  </si>
  <si>
    <t>3.5.Регистрация права собственности на жилое или нежилое помещение в многоквартирном доме одновременно является регистрацией общего имущества.</t>
  </si>
  <si>
    <t>5.1.Собственник помещения, не принимавший участия в собрании по выбору способа управления многоквартирным домом, не являющийся членом Товарищества, вправе после ознакомления с Уставом Товарищества подать заявление в Правление о приеме в члены Товарищества. Заявление обсуждается Правлением, оформляется Протоколом заседания Правления в течение 10 дней с момента его подачи. Решение правления выдается на руки.</t>
  </si>
  <si>
    <t>5.2.Новый собственник помещения, у которого право собственности на квартиру возникло в частности по основаниям договора купли- продажи, имеет право подачи заявления в установленной Правлением форме о принятии в члены Товарищества. К заявлению прилагается ксерокопия свидетельства на право собственности и технического паспорта квартиры. Заявление должно быть рассмотрено Правлением в течение 30 дней, включая день его подачи и выдачи решения о приеме или отказе в приеме. Спорные вопросы о приеме в члены Товарищества выносятся на рассмотрение Общего собрания.</t>
  </si>
  <si>
    <t>5.3.Собственник помещения имеет право выхода из членов Товарищества на основании поданного им заявления. В заявлении должны быть указаны причины принятия собственником такого решения. Вопрос о выходе собственника из Товарищества подлежит обсуждению на заседании Правления только по части ПРИЧИН, побудивших члена Товарищества принять решение о выходе.</t>
  </si>
  <si>
    <t>5.4.Член Товарищества, не исполняющий требований Устава, может быть исключен из Товарищества по основаниям, описанным в п. 4.5. настоящего Устава.</t>
  </si>
  <si>
    <r>
      <t>10.1.Член Товарищества ИМЕЕТ ПРАВО</t>
    </r>
    <r>
      <rPr>
        <sz val="9"/>
        <color indexed="8"/>
        <rFont val="Times New Roman"/>
        <family val="1"/>
      </rPr>
      <t>:</t>
    </r>
  </si>
  <si>
    <r>
      <t>10.2.Член Товарищества ОБЯЗАН</t>
    </r>
    <r>
      <rPr>
        <sz val="9"/>
        <color indexed="8"/>
        <rFont val="Times New Roman"/>
        <family val="1"/>
      </rPr>
      <t>:</t>
    </r>
  </si>
  <si>
    <t xml:space="preserve">Была проведена проверка финансовой деятельности ТСЖ «Радуга» за 2012 год. </t>
  </si>
  <si>
    <t>Стандарт раскрытия информации организациями, осуществляющими деятельность в сфере управления многоквартирными домами</t>
  </si>
  <si>
    <t>а)</t>
  </si>
  <si>
    <t>фирменное наименование 
юридического лица</t>
  </si>
  <si>
    <t>б)</t>
  </si>
  <si>
    <t>реквизиты свидетельства о государственной регистрации в качестве юридического лица (основной государственный регистрационный номер, дата его присвоения и наименование органа, принявшего решение о регистрации)</t>
  </si>
  <si>
    <t>в)</t>
  </si>
  <si>
    <t>почтовый адрес</t>
  </si>
  <si>
    <t>контактные телефоны</t>
  </si>
  <si>
    <t>официальный сайт в сети Интернет</t>
  </si>
  <si>
    <t>нет</t>
  </si>
  <si>
    <t>адрес электронной почты</t>
  </si>
  <si>
    <t>г)</t>
  </si>
  <si>
    <t>понедельник-пятница: 8.00-17.00. Перерыв на обед: 12.00-13.00</t>
  </si>
  <si>
    <t>часы работы диспетчерских служб</t>
  </si>
  <si>
    <t>круглосуточно</t>
  </si>
  <si>
    <t>д)</t>
  </si>
  <si>
    <t>е)</t>
  </si>
  <si>
    <t>ж)</t>
  </si>
  <si>
    <t>Основные показатели финансово-хозяйственной деятельности
 управляющей организации</t>
  </si>
  <si>
    <t>годовая бухгалтерская отчётность, включая бухгалтерский балланс и приложения к нему</t>
  </si>
  <si>
    <t>упрощенная система налогообложения</t>
  </si>
  <si>
    <t>сведения о доходах, полученных за оказание услуг по управлению многоквартирными домами
 ( по данным раздельного учёта доходов и расходов)</t>
  </si>
  <si>
    <t>сведения о расходах, понесённых в связи с оказанием услуг по управлению многоквартирными домами (по данным раздельного учёта доходов и расходов)</t>
  </si>
  <si>
    <r>
      <t xml:space="preserve">Сведения о выполняемых работах (оказываемых услугах) по содержанию
 и ремонту общего имущества в многоквартирном доме, </t>
    </r>
    <r>
      <rPr>
        <b/>
        <u val="single"/>
        <sz val="9"/>
        <color indexed="8"/>
        <rFont val="Calibri"/>
        <family val="2"/>
      </rPr>
      <t>выполняемых (оказываемых)  непосредственно управляющей организацией</t>
    </r>
  </si>
  <si>
    <t>2.6. Газовых сетей</t>
  </si>
  <si>
    <t>2.7. Прочие расходы</t>
  </si>
  <si>
    <t xml:space="preserve">2.6. Электрических сетей </t>
  </si>
  <si>
    <t>услуги, оказываемые управляющей организацией в отношении общего имущества собственников помещений в многоквартирном доме из числа услуг, указанных в Правилах содержания общего имущества, утверждённых Постановлением Правительства Российской Федерации от 13 августа 2006 г. № 491</t>
  </si>
  <si>
    <t xml:space="preserve"> - уборка и санитарно- гигиеническая очистка помещений общего пользования;
 - уборка земельного участка, входящегов состав общего имущества;
 - содержание и уход за элементами озеленения и благоустройства, расположенных на земельном участке, входящим в состав общего имущества МКД;
 - технический осмотр общего имущества;
 - подготовка многоквартирного дома к сезонной эксплуатации;
 - аварийное обслуживание (постоянное) на системах водоснабжения, канализации, теплоснабжения. электроснабжения;
 - техническое обслуживание внутридомовых газовых сетей;                                                                                               - техническое обслуживание лифтов, мусоропроводов;
 - вывоз твёрдых бытовых отходов;
 - текущий ремонт общего имущества;</t>
  </si>
  <si>
    <t>услуги, связанные с достижением целей управления многоквартирным домом, которые оказываются управляющей организацией, в том числе:</t>
  </si>
  <si>
    <t xml:space="preserve"> - услуги,оказываемые управляющей организацией по обеспечению поставки в многоквартирный дом коммунальных ресурсов</t>
  </si>
  <si>
    <t xml:space="preserve"> - заключение от имени собственников помещений в многоквартирном доме договоров об использовании общего имущества собственников помещений в многоквартирном доме на условиях, определённых решением общего собрания (в том числе на установку и эксплуатацию рекламных конструкций);</t>
  </si>
  <si>
    <t xml:space="preserve"> - охрана подъезда;</t>
  </si>
  <si>
    <t xml:space="preserve"> - охрана коллективных автостоянок</t>
  </si>
  <si>
    <t xml:space="preserve"> - учёт собственников помещений в
 многоквартирном доме</t>
  </si>
  <si>
    <t>организация выполнения функций по регистрации граждан по месту жительства</t>
  </si>
  <si>
    <t xml:space="preserve"> - иные услуги по управлению многоквртирным домом</t>
  </si>
  <si>
    <t>технический контроль и планирование, финансово-экономическая деятельность, договорно-правовая деятельность, работа с гражданами</t>
  </si>
  <si>
    <t>Порядок и условия оказания услуг по содержанию и ремонту общего имущества в многоквартирном доме</t>
  </si>
  <si>
    <t>проект договора управления, заключаемого с собственнками помещений в многоквартирных домах</t>
  </si>
  <si>
    <t>сведения о выполнении обязательств по договорам управления в отношении каждого многоквартирного дома.</t>
  </si>
  <si>
    <t xml:space="preserve"> - план работ на срок не менее года по содержанию и ремонту общего имущества многоквартирного 
дома, мер по снижению расходов на работы (услуги), выполняемые (оказываемые) управляющей организацией, указанием периодичности и сроков осуществления таких работ (услуг), а также сведения об их выполнении (оказании) и о причинах отклонения от плана</t>
  </si>
  <si>
    <t>Ппан -выполнение за 2012 г.</t>
  </si>
  <si>
    <t>Наименование работ</t>
  </si>
  <si>
    <t>Ед.  изм.</t>
  </si>
  <si>
    <t>План</t>
  </si>
  <si>
    <t>Факт</t>
  </si>
  <si>
    <t>Примечание</t>
  </si>
  <si>
    <t>Ремонт отмостки</t>
  </si>
  <si>
    <t>м2</t>
  </si>
  <si>
    <t>Ремонт штукатурки сходов подвал</t>
  </si>
  <si>
    <t>Ремонт дверных полотен</t>
  </si>
  <si>
    <t>шт</t>
  </si>
  <si>
    <t>Водопровод</t>
  </si>
  <si>
    <t xml:space="preserve">Трубы частичная замена </t>
  </si>
  <si>
    <t>м.п</t>
  </si>
  <si>
    <t>Соединительные части трубы(муфты.гайки,тройники и.т.д)</t>
  </si>
  <si>
    <t xml:space="preserve">Врезки ремонт,замена </t>
  </si>
  <si>
    <t>шт.</t>
  </si>
  <si>
    <t xml:space="preserve">Запорная арматура  ремонт, смена </t>
  </si>
  <si>
    <r>
      <t xml:space="preserve">                                                 </t>
    </r>
    <r>
      <rPr>
        <b/>
        <sz val="9"/>
        <color indexed="8"/>
        <rFont val="Calibri"/>
        <family val="2"/>
      </rPr>
      <t>Центральное отопление</t>
    </r>
  </si>
  <si>
    <r>
      <t xml:space="preserve">                                                                 </t>
    </r>
    <r>
      <rPr>
        <b/>
        <sz val="9"/>
        <color indexed="8"/>
        <rFont val="Calibri"/>
        <family val="2"/>
      </rPr>
      <t xml:space="preserve"> Канализация</t>
    </r>
  </si>
  <si>
    <t>внутренняя система</t>
  </si>
  <si>
    <t>мп</t>
  </si>
  <si>
    <t>Электроснабжение</t>
  </si>
  <si>
    <t>предохранитель.смена</t>
  </si>
  <si>
    <t>кабель.провод смена</t>
  </si>
  <si>
    <t>стартер смена</t>
  </si>
  <si>
    <t>розетки смена</t>
  </si>
  <si>
    <t>выключатель</t>
  </si>
  <si>
    <t>Горячее водоснабжение</t>
  </si>
  <si>
    <t xml:space="preserve"> - сведения о количестве случаев снижения платы за нарушения качества содержания и ремонта общего
 имущества в многоквартирном доме за последний календарный год</t>
  </si>
  <si>
    <t xml:space="preserve"> - сведения о количестве случаев снижения платы за нарушение качества коммунальных услуг и (или) за 
превышение установленной продолжительности перерывов в их оказании за последний календарный год</t>
  </si>
  <si>
    <t xml:space="preserve"> - сведения о соответствии качества оказанных услуг государственным и иным стандартам (при наличии  таких стандартов)</t>
  </si>
  <si>
    <t xml:space="preserve"> - сведения о случаях привлечения управляющей организации в предыдущем календарном году к 
административной ответственности за нарушения в сфере управления многоквартирными домами: </t>
  </si>
  <si>
    <t>количество случаев</t>
  </si>
  <si>
    <t>копии документов о применении мер административного воздействия</t>
  </si>
  <si>
    <t>меры, принятые для устранения нарушений, повлёкших применение административных санкций</t>
  </si>
  <si>
    <t>Сведения о стоимости работ (услуг) по содержанию и ремонту общего имущества
 в многоквартирном доме</t>
  </si>
  <si>
    <t>описание содержания каждой
 работы (услуги) и периодичность выполнения</t>
  </si>
  <si>
    <t>№
п/п</t>
  </si>
  <si>
    <t>Периодичность
выполнения работ</t>
  </si>
  <si>
    <t>I</t>
  </si>
  <si>
    <t>Содержание и текущий ремонт жилых зданий</t>
  </si>
  <si>
    <t>Содержание домохозяйства</t>
  </si>
  <si>
    <t xml:space="preserve"> -  уборка придомовой территории:</t>
  </si>
  <si>
    <t xml:space="preserve">а) подметание территорий                                                 </t>
  </si>
  <si>
    <t>40 раз в год</t>
  </si>
  <si>
    <t>б) очистка зелёной зоны от листьев, веток, крупного мусора</t>
  </si>
  <si>
    <t>2 раза в год</t>
  </si>
  <si>
    <t>в) очистка зелёной зоны от случайного мусора</t>
  </si>
  <si>
    <t>г)сметание снега</t>
  </si>
  <si>
    <t>15 раз в год</t>
  </si>
  <si>
    <t>д) очистка территории от уплотнённого снега</t>
  </si>
  <si>
    <t>7  раз в год</t>
  </si>
  <si>
    <t>е)  очистка территории от наледи и льда</t>
  </si>
  <si>
    <t>3 раза в год</t>
  </si>
  <si>
    <t>ж) посыпка территории антигололёдными реагентами</t>
  </si>
  <si>
    <t>10 раз в год</t>
  </si>
  <si>
    <t>з) очистка подвалов от ТБО</t>
  </si>
  <si>
    <t>1 раз в год</t>
  </si>
  <si>
    <t xml:space="preserve"> - уборка подъездов</t>
  </si>
  <si>
    <t xml:space="preserve">      а) влажное подметание лестничных клеток </t>
  </si>
  <si>
    <t>63 раза в год</t>
  </si>
  <si>
    <t xml:space="preserve">      б) мытьё лестничных клеток </t>
  </si>
  <si>
    <t>6  раз в год</t>
  </si>
  <si>
    <t xml:space="preserve"> - уход за зелёными насаждениями</t>
  </si>
  <si>
    <t xml:space="preserve">     а) скашивание газонов</t>
  </si>
  <si>
    <t xml:space="preserve">     б) сгребание скошенной травы </t>
  </si>
  <si>
    <t>3  раза в год</t>
  </si>
  <si>
    <t xml:space="preserve">    в) обрезка кустарников</t>
  </si>
  <si>
    <t xml:space="preserve"> - дератизация подвальных помещений</t>
  </si>
  <si>
    <t>12 раз в год</t>
  </si>
  <si>
    <t xml:space="preserve"> - дезинсекция подвальных помещений</t>
  </si>
  <si>
    <t xml:space="preserve"> - прочистка и проверка вентканалов</t>
  </si>
  <si>
    <t>Техническое обслуживание и текущий ремонт конструктивных
 элементов зданий.</t>
  </si>
  <si>
    <t>согласно перечня работ</t>
  </si>
  <si>
    <t>Техническое обслуживание и текущий ремонт внутридомовых сетей.</t>
  </si>
  <si>
    <t>согласно Правил и норм</t>
  </si>
  <si>
    <t>II</t>
  </si>
  <si>
    <t>Уборка мусоропроводов.</t>
  </si>
  <si>
    <t xml:space="preserve"> - профосмотр мусоропроводов</t>
  </si>
  <si>
    <t xml:space="preserve"> - удаление мусора из мусороприёмных камер</t>
  </si>
  <si>
    <t>249  раз в год</t>
  </si>
  <si>
    <t xml:space="preserve"> - уборка загрузочных клапанов</t>
  </si>
  <si>
    <t xml:space="preserve"> - влажное подметание пола мусороприёмных камер</t>
  </si>
  <si>
    <t>249 раз в год</t>
  </si>
  <si>
    <t xml:space="preserve"> - дезинфекция всех элементов мусоропровода</t>
  </si>
  <si>
    <t>III</t>
  </si>
  <si>
    <t>Вывоз ТБО.</t>
  </si>
  <si>
    <t>IV</t>
  </si>
  <si>
    <t>Ремонт и эксплуатация лифтов.</t>
  </si>
  <si>
    <t xml:space="preserve"> - техническое обслуживание и текущий ремонт лифтов</t>
  </si>
  <si>
    <t xml:space="preserve"> - техосвидетельствование лифтов </t>
  </si>
  <si>
    <t>раз в год</t>
  </si>
  <si>
    <t xml:space="preserve"> - диагностическое обследование лифтов, отработавших назначенный срок службы</t>
  </si>
  <si>
    <t>по мере необходимости</t>
  </si>
  <si>
    <t xml:space="preserve"> - охрана лифтов</t>
  </si>
  <si>
    <t xml:space="preserve"> - страхование лифтов</t>
  </si>
  <si>
    <t>V</t>
  </si>
  <si>
    <t>Услуги по управлению (технический контроль и планирование, финансово-экономическая деятельность, договорно-  правовая деятельность, работа с гражданами и иная деятельность, связанная с управлением многоквартирным домом, организация и обеспечение работ по содержанию и ремонту жилых помещений, услуги по начислению и сбору платежей)</t>
  </si>
  <si>
    <t>результат выполнения (оказания услуги)</t>
  </si>
  <si>
    <t>выполняются</t>
  </si>
  <si>
    <t xml:space="preserve">гарантийный срок (в случае если гарантия качества работ предусмотрена федеральным законом, иным нормативным правовым актом Российской Федерации и или предлагается управляющей организацией)
</t>
  </si>
  <si>
    <t>указание конструктивных особенностей, степени физического износа и технического состояния общего имущества многоквартирного дома, 
определяющие выбор конкректных работ (услуг)</t>
  </si>
  <si>
    <t>Год ввода ввода в эксплуатацию</t>
  </si>
  <si>
    <t>Этажность</t>
  </si>
  <si>
    <t>№ п/п</t>
  </si>
  <si>
    <t>Наименование конструктивных элементов</t>
  </si>
  <si>
    <t>Описание конструктивных элементов</t>
  </si>
  <si>
    <t>Оценка состояния</t>
  </si>
  <si>
    <t>Дворовая территория и элементы благоустройства</t>
  </si>
  <si>
    <t>уд.</t>
  </si>
  <si>
    <t>Фундамент и подвальные помещения</t>
  </si>
  <si>
    <t>ж/бетонные блоки</t>
  </si>
  <si>
    <t>Наружные стены и все элементы фасадов, включая эркеры, балконы, карнизы, водоотводные трубы, а также стык5овые соединения панелей</t>
  </si>
  <si>
    <t>Кровля</t>
  </si>
  <si>
    <t>мягкая рулонная</t>
  </si>
  <si>
    <t>Чердачное помещение</t>
  </si>
  <si>
    <t>да</t>
  </si>
  <si>
    <t>Входные двери</t>
  </si>
  <si>
    <t>дерев., метал.</t>
  </si>
  <si>
    <t>Оконные проемы</t>
  </si>
  <si>
    <t>феленчатые двойные</t>
  </si>
  <si>
    <t>Отмостка вокруг здания</t>
  </si>
  <si>
    <t>бетон</t>
  </si>
  <si>
    <t>Утеплитель чердачных перекрытий, а также все коммуникации и устройства, расположенные в пределах чердака и на крыше</t>
  </si>
  <si>
    <t xml:space="preserve">Состояние перекрытий </t>
  </si>
  <si>
    <t>железобетон</t>
  </si>
  <si>
    <t>Состояние перегородок</t>
  </si>
  <si>
    <t>Лестница, подъезд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</si>
</sst>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color indexed="8"/>
      <name val="Symbol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10"/>
      <name val="Times New Roman"/>
      <family val="1"/>
    </font>
    <font>
      <sz val="9"/>
      <color indexed="8"/>
      <name val="Verdana"/>
      <family val="2"/>
    </font>
    <font>
      <sz val="14"/>
      <color indexed="8"/>
      <name val="Arial"/>
      <family val="2"/>
    </font>
    <font>
      <u val="single"/>
      <sz val="9"/>
      <color indexed="8"/>
      <name val="Times New Roman"/>
      <family val="1"/>
    </font>
    <font>
      <sz val="9"/>
      <color indexed="14"/>
      <name val="Times New Roman"/>
      <family val="1"/>
    </font>
    <font>
      <sz val="8"/>
      <color indexed="8"/>
      <name val="Verdana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right" vertical="top"/>
    </xf>
    <xf numFmtId="0" fontId="3" fillId="24" borderId="10" xfId="0" applyFont="1" applyFill="1" applyBorder="1" applyAlignment="1">
      <alignment wrapText="1"/>
    </xf>
    <xf numFmtId="0" fontId="3" fillId="24" borderId="11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right" vertical="top"/>
    </xf>
    <xf numFmtId="0" fontId="3" fillId="24" borderId="14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horizontal="right" vertical="top"/>
    </xf>
    <xf numFmtId="0" fontId="3" fillId="24" borderId="11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/>
    </xf>
    <xf numFmtId="0" fontId="3" fillId="24" borderId="15" xfId="0" applyFont="1" applyFill="1" applyBorder="1" applyAlignment="1">
      <alignment horizontal="right" vertical="top"/>
    </xf>
    <xf numFmtId="0" fontId="3" fillId="24" borderId="14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top"/>
    </xf>
    <xf numFmtId="0" fontId="3" fillId="24" borderId="11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4" fontId="3" fillId="24" borderId="10" xfId="0" applyNumberFormat="1" applyFont="1" applyFill="1" applyBorder="1" applyAlignment="1">
      <alignment horizontal="right" wrapText="1"/>
    </xf>
    <xf numFmtId="4" fontId="3" fillId="24" borderId="12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horizontal="right" wrapText="1"/>
    </xf>
    <xf numFmtId="4" fontId="5" fillId="24" borderId="10" xfId="0" applyNumberFormat="1" applyFont="1" applyFill="1" applyBorder="1" applyAlignment="1">
      <alignment/>
    </xf>
    <xf numFmtId="4" fontId="5" fillId="24" borderId="15" xfId="0" applyNumberFormat="1" applyFont="1" applyFill="1" applyBorder="1" applyAlignment="1">
      <alignment/>
    </xf>
    <xf numFmtId="0" fontId="0" fillId="24" borderId="11" xfId="0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 vertical="top"/>
    </xf>
    <xf numFmtId="0" fontId="2" fillId="24" borderId="16" xfId="0" applyFont="1" applyFill="1" applyBorder="1" applyAlignment="1">
      <alignment horizontal="left" wrapText="1"/>
    </xf>
    <xf numFmtId="0" fontId="2" fillId="24" borderId="11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3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3" fillId="24" borderId="12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right" vertical="top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wrapText="1"/>
    </xf>
    <xf numFmtId="0" fontId="6" fillId="0" borderId="0" xfId="53" applyBorder="1" applyAlignment="1">
      <alignment horizontal="center"/>
      <protection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53" applyBorder="1" applyAlignment="1">
      <alignment horizontal="center"/>
      <protection/>
    </xf>
    <xf numFmtId="2" fontId="6" fillId="0" borderId="12" xfId="53" applyNumberFormat="1" applyBorder="1" applyAlignment="1">
      <alignment horizontal="center"/>
      <protection/>
    </xf>
    <xf numFmtId="0" fontId="6" fillId="0" borderId="15" xfId="53" applyBorder="1">
      <alignment/>
      <protection/>
    </xf>
    <xf numFmtId="0" fontId="6" fillId="0" borderId="0" xfId="53">
      <alignment/>
      <protection/>
    </xf>
    <xf numFmtId="0" fontId="0" fillId="0" borderId="10" xfId="0" applyBorder="1" applyAlignment="1">
      <alignment horizontal="left" vertical="justify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6" fillId="0" borderId="10" xfId="53" applyNumberFormat="1" applyBorder="1" applyAlignment="1">
      <alignment horizontal="center"/>
      <protection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2" fillId="24" borderId="16" xfId="0" applyFont="1" applyFill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right" vertical="top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9" fillId="0" borderId="10" xfId="53" applyFont="1" applyBorder="1" applyAlignment="1">
      <alignment horizontal="center" wrapText="1"/>
      <protection/>
    </xf>
    <xf numFmtId="0" fontId="10" fillId="0" borderId="10" xfId="53" applyFont="1" applyBorder="1" applyAlignment="1">
      <alignment wrapText="1"/>
      <protection/>
    </xf>
    <xf numFmtId="0" fontId="9" fillId="0" borderId="10" xfId="53" applyFont="1" applyBorder="1">
      <alignment/>
      <protection/>
    </xf>
    <xf numFmtId="0" fontId="9" fillId="0" borderId="10" xfId="53" applyFont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9" fillId="0" borderId="10" xfId="53" applyFont="1" applyBorder="1" applyAlignment="1">
      <alignment horizont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right" vertical="top" wrapText="1"/>
    </xf>
    <xf numFmtId="0" fontId="3" fillId="24" borderId="15" xfId="0" applyFont="1" applyFill="1" applyBorder="1" applyAlignment="1">
      <alignment vertical="top"/>
    </xf>
    <xf numFmtId="0" fontId="3" fillId="24" borderId="13" xfId="0" applyFont="1" applyFill="1" applyBorder="1" applyAlignment="1">
      <alignment vertical="top"/>
    </xf>
    <xf numFmtId="164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right" wrapText="1"/>
    </xf>
    <xf numFmtId="0" fontId="14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Alignment="1">
      <alignment horizontal="center" vertical="center"/>
      <protection/>
    </xf>
    <xf numFmtId="0" fontId="13" fillId="0" borderId="0" xfId="54">
      <alignment/>
      <protection/>
    </xf>
    <xf numFmtId="0" fontId="13" fillId="0" borderId="0" xfId="54" applyAlignment="1">
      <alignment horizontal="center" vertical="center"/>
      <protection/>
    </xf>
    <xf numFmtId="0" fontId="16" fillId="0" borderId="0" xfId="54" applyFont="1">
      <alignment/>
      <protection/>
    </xf>
    <xf numFmtId="0" fontId="20" fillId="0" borderId="0" xfId="0" applyFont="1" applyAlignment="1">
      <alignment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169" fontId="20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wrapText="1"/>
    </xf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 indent="1"/>
    </xf>
    <xf numFmtId="17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3" fillId="24" borderId="14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wrapText="1"/>
    </xf>
    <xf numFmtId="0" fontId="3" fillId="24" borderId="16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2" fillId="24" borderId="14" xfId="42" applyFill="1" applyBorder="1" applyAlignment="1" applyProtection="1">
      <alignment horizontal="center"/>
      <protection/>
    </xf>
    <xf numFmtId="0" fontId="3" fillId="24" borderId="12" xfId="0" applyFont="1" applyFill="1" applyBorder="1" applyAlignment="1">
      <alignment horizontal="center" vertical="top"/>
    </xf>
    <xf numFmtId="0" fontId="3" fillId="24" borderId="15" xfId="0" applyFont="1" applyFill="1" applyBorder="1" applyAlignment="1">
      <alignment horizontal="center" vertical="top"/>
    </xf>
    <xf numFmtId="0" fontId="2" fillId="24" borderId="14" xfId="0" applyFont="1" applyFill="1" applyBorder="1" applyAlignment="1">
      <alignment horizontal="left" wrapText="1"/>
    </xf>
    <xf numFmtId="0" fontId="2" fillId="24" borderId="16" xfId="0" applyFont="1" applyFill="1" applyBorder="1" applyAlignment="1">
      <alignment horizontal="left" wrapText="1"/>
    </xf>
    <xf numFmtId="0" fontId="3" fillId="24" borderId="14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24" borderId="15" xfId="0" applyFont="1" applyFill="1" applyBorder="1" applyAlignment="1">
      <alignment horizontal="right" vertical="top"/>
    </xf>
    <xf numFmtId="0" fontId="3" fillId="24" borderId="14" xfId="0" applyFont="1" applyFill="1" applyBorder="1" applyAlignment="1">
      <alignment horizontal="left" wrapText="1"/>
    </xf>
    <xf numFmtId="0" fontId="3" fillId="24" borderId="16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horizontal="left" wrapText="1"/>
    </xf>
    <xf numFmtId="0" fontId="3" fillId="24" borderId="14" xfId="0" applyFont="1" applyFill="1" applyBorder="1" applyAlignment="1">
      <alignment horizontal="left"/>
    </xf>
    <xf numFmtId="0" fontId="3" fillId="24" borderId="16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center" wrapText="1"/>
    </xf>
    <xf numFmtId="0" fontId="11" fillId="24" borderId="14" xfId="0" applyFont="1" applyFill="1" applyBorder="1" applyAlignment="1">
      <alignment horizontal="left"/>
    </xf>
    <xf numFmtId="0" fontId="11" fillId="24" borderId="16" xfId="0" applyFont="1" applyFill="1" applyBorder="1" applyAlignment="1">
      <alignment horizontal="left"/>
    </xf>
    <xf numFmtId="0" fontId="11" fillId="24" borderId="11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right" vertical="top"/>
    </xf>
    <xf numFmtId="0" fontId="3" fillId="24" borderId="13" xfId="0" applyFont="1" applyFill="1" applyBorder="1" applyAlignment="1">
      <alignment horizontal="right" vertical="top"/>
    </xf>
    <xf numFmtId="0" fontId="3" fillId="24" borderId="14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/>
    </xf>
    <xf numFmtId="0" fontId="0" fillId="24" borderId="14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" fillId="24" borderId="14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vertical="top" wrapText="1"/>
    </xf>
    <xf numFmtId="0" fontId="3" fillId="24" borderId="15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3" fillId="24" borderId="16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24" borderId="14" xfId="0" applyFont="1" applyFill="1" applyBorder="1" applyAlignment="1">
      <alignment horizontal="center" vertical="top"/>
    </xf>
    <xf numFmtId="0" fontId="3" fillId="24" borderId="11" xfId="0" applyFont="1" applyFill="1" applyBorder="1" applyAlignment="1">
      <alignment horizontal="center" vertical="top"/>
    </xf>
    <xf numFmtId="0" fontId="9" fillId="0" borderId="10" xfId="53" applyFont="1" applyBorder="1" applyAlignment="1">
      <alignment horizontal="center" wrapText="1"/>
      <protection/>
    </xf>
    <xf numFmtId="0" fontId="0" fillId="0" borderId="10" xfId="0" applyBorder="1" applyAlignment="1">
      <alignment wrapText="1"/>
    </xf>
    <xf numFmtId="0" fontId="10" fillId="0" borderId="10" xfId="53" applyFont="1" applyBorder="1" applyAlignment="1">
      <alignment wrapText="1"/>
      <protection/>
    </xf>
    <xf numFmtId="0" fontId="9" fillId="0" borderId="10" xfId="53" applyFont="1" applyBorder="1" applyAlignment="1">
      <alignment wrapText="1"/>
      <protection/>
    </xf>
    <xf numFmtId="0" fontId="2" fillId="24" borderId="14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9" fillId="0" borderId="14" xfId="53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10" fillId="24" borderId="10" xfId="53" applyFont="1" applyFill="1" applyBorder="1" applyAlignment="1">
      <alignment wrapText="1"/>
      <protection/>
    </xf>
    <xf numFmtId="0" fontId="0" fillId="24" borderId="10" xfId="0" applyFill="1" applyBorder="1" applyAlignment="1">
      <alignment wrapText="1"/>
    </xf>
    <xf numFmtId="0" fontId="9" fillId="24" borderId="14" xfId="53" applyFont="1" applyFill="1" applyBorder="1" applyAlignment="1">
      <alignment wrapText="1"/>
      <protection/>
    </xf>
    <xf numFmtId="0" fontId="0" fillId="24" borderId="11" xfId="0" applyFill="1" applyBorder="1" applyAlignment="1">
      <alignment wrapText="1"/>
    </xf>
    <xf numFmtId="0" fontId="9" fillId="24" borderId="10" xfId="53" applyFont="1" applyFill="1" applyBorder="1" applyAlignment="1">
      <alignment wrapText="1"/>
      <protection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14" xfId="53" applyFont="1" applyFill="1" applyBorder="1" applyAlignment="1">
      <alignment wrapText="1"/>
      <protection/>
    </xf>
    <xf numFmtId="0" fontId="10" fillId="0" borderId="11" xfId="53" applyFont="1" applyFill="1" applyBorder="1" applyAlignment="1">
      <alignment wrapText="1"/>
      <protection/>
    </xf>
    <xf numFmtId="0" fontId="3" fillId="24" borderId="10" xfId="0" applyFont="1" applyFill="1" applyBorder="1" applyAlignment="1">
      <alignment horizontal="center" vertical="top"/>
    </xf>
    <xf numFmtId="0" fontId="3" fillId="24" borderId="22" xfId="0" applyFont="1" applyFill="1" applyBorder="1" applyAlignment="1">
      <alignment horizontal="center" vertical="top" wrapText="1"/>
    </xf>
    <xf numFmtId="0" fontId="3" fillId="24" borderId="24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/>
    </xf>
    <xf numFmtId="0" fontId="2" fillId="24" borderId="16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18" fillId="0" borderId="29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2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justify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udina.e@mail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177"/>
  <sheetViews>
    <sheetView zoomScalePageLayoutView="0" workbookViewId="0" topLeftCell="A1">
      <selection activeCell="C18" sqref="C18:F18"/>
    </sheetView>
  </sheetViews>
  <sheetFormatPr defaultColWidth="9.140625" defaultRowHeight="15"/>
  <cols>
    <col min="1" max="1" width="5.421875" style="2" customWidth="1"/>
    <col min="2" max="2" width="32.00390625" style="2" customWidth="1"/>
    <col min="3" max="3" width="5.28125" style="2" customWidth="1"/>
    <col min="4" max="4" width="13.28125" style="2" customWidth="1"/>
    <col min="5" max="5" width="12.421875" style="2" customWidth="1"/>
    <col min="6" max="6" width="22.8515625" style="2" customWidth="1"/>
    <col min="7" max="7" width="8.57421875" style="2" customWidth="1"/>
    <col min="8" max="16384" width="9.140625" style="2" customWidth="1"/>
  </cols>
  <sheetData>
    <row r="1" spans="1:7" ht="31.5" customHeight="1">
      <c r="A1" s="169" t="s">
        <v>420</v>
      </c>
      <c r="B1" s="169"/>
      <c r="C1" s="169"/>
      <c r="D1" s="169"/>
      <c r="E1" s="169"/>
      <c r="F1" s="169"/>
      <c r="G1" s="1"/>
    </row>
    <row r="3" spans="1:7" ht="15">
      <c r="A3" s="3">
        <v>1</v>
      </c>
      <c r="B3" s="170" t="s">
        <v>310</v>
      </c>
      <c r="C3" s="171"/>
      <c r="D3" s="171"/>
      <c r="E3" s="171"/>
      <c r="F3" s="172"/>
      <c r="G3" s="4"/>
    </row>
    <row r="4" spans="1:7" ht="27" customHeight="1">
      <c r="A4" s="173" t="s">
        <v>421</v>
      </c>
      <c r="B4" s="6" t="s">
        <v>422</v>
      </c>
      <c r="C4" s="175" t="s">
        <v>311</v>
      </c>
      <c r="D4" s="176"/>
      <c r="E4" s="176"/>
      <c r="F4" s="177"/>
      <c r="G4" s="7"/>
    </row>
    <row r="5" spans="1:7" ht="27" customHeight="1">
      <c r="A5" s="174"/>
      <c r="B5" s="6" t="s">
        <v>277</v>
      </c>
      <c r="C5" s="166" t="s">
        <v>278</v>
      </c>
      <c r="D5" s="167"/>
      <c r="E5" s="167"/>
      <c r="F5" s="168"/>
      <c r="G5" s="10"/>
    </row>
    <row r="6" spans="1:7" ht="99" customHeight="1">
      <c r="A6" s="11" t="s">
        <v>423</v>
      </c>
      <c r="B6" s="85" t="s">
        <v>424</v>
      </c>
      <c r="C6" s="155" t="s">
        <v>312</v>
      </c>
      <c r="D6" s="156"/>
      <c r="E6" s="156"/>
      <c r="F6" s="157"/>
      <c r="G6" s="12"/>
    </row>
    <row r="7" spans="1:7" ht="21.75" customHeight="1">
      <c r="A7" s="173" t="s">
        <v>425</v>
      </c>
      <c r="B7" s="86" t="s">
        <v>426</v>
      </c>
      <c r="C7" s="166" t="s">
        <v>313</v>
      </c>
      <c r="D7" s="167"/>
      <c r="E7" s="167"/>
      <c r="F7" s="168"/>
      <c r="G7" s="10"/>
    </row>
    <row r="8" spans="1:7" ht="18" customHeight="1">
      <c r="A8" s="158"/>
      <c r="B8" s="6" t="s">
        <v>33</v>
      </c>
      <c r="C8" s="159" t="s">
        <v>313</v>
      </c>
      <c r="D8" s="160"/>
      <c r="E8" s="160"/>
      <c r="F8" s="161"/>
      <c r="G8" s="17"/>
    </row>
    <row r="9" spans="1:7" ht="14.25">
      <c r="A9" s="158"/>
      <c r="B9" s="18" t="s">
        <v>427</v>
      </c>
      <c r="C9" s="162" t="s">
        <v>314</v>
      </c>
      <c r="D9" s="163"/>
      <c r="E9" s="163"/>
      <c r="F9" s="164"/>
      <c r="G9" s="7"/>
    </row>
    <row r="10" spans="1:7" ht="14.25">
      <c r="A10" s="158"/>
      <c r="B10" s="18" t="s">
        <v>428</v>
      </c>
      <c r="C10" s="165" t="s">
        <v>429</v>
      </c>
      <c r="D10" s="148"/>
      <c r="E10" s="148"/>
      <c r="F10" s="149"/>
      <c r="G10" s="19"/>
    </row>
    <row r="11" spans="1:7" ht="15.75" customHeight="1">
      <c r="A11" s="174"/>
      <c r="B11" s="18" t="s">
        <v>430</v>
      </c>
      <c r="C11" s="150" t="s">
        <v>309</v>
      </c>
      <c r="D11" s="148"/>
      <c r="E11" s="148"/>
      <c r="F11" s="149"/>
      <c r="G11" s="19"/>
    </row>
    <row r="12" spans="1:7" ht="20.25" customHeight="1">
      <c r="A12" s="151" t="s">
        <v>431</v>
      </c>
      <c r="B12" s="6" t="s">
        <v>34</v>
      </c>
      <c r="C12" s="165" t="s">
        <v>432</v>
      </c>
      <c r="D12" s="148"/>
      <c r="E12" s="148"/>
      <c r="F12" s="149"/>
      <c r="G12" s="19"/>
    </row>
    <row r="13" spans="1:7" ht="25.5" customHeight="1">
      <c r="A13" s="152"/>
      <c r="B13" s="85" t="s">
        <v>35</v>
      </c>
      <c r="C13" s="166"/>
      <c r="D13" s="167"/>
      <c r="E13" s="167"/>
      <c r="F13" s="168"/>
      <c r="G13" s="21"/>
    </row>
    <row r="14" spans="1:7" ht="14.25">
      <c r="A14" s="186"/>
      <c r="B14" s="18" t="s">
        <v>433</v>
      </c>
      <c r="C14" s="162" t="s">
        <v>434</v>
      </c>
      <c r="D14" s="163"/>
      <c r="E14" s="163"/>
      <c r="F14" s="164"/>
      <c r="G14" s="7"/>
    </row>
    <row r="15" spans="1:7" ht="17.25" customHeight="1">
      <c r="A15" s="151" t="s">
        <v>435</v>
      </c>
      <c r="B15" s="184" t="s">
        <v>36</v>
      </c>
      <c r="C15" s="87">
        <v>1</v>
      </c>
      <c r="D15" s="6" t="s">
        <v>279</v>
      </c>
      <c r="E15" s="23">
        <v>6</v>
      </c>
      <c r="F15" s="24">
        <v>5797.1</v>
      </c>
      <c r="G15" s="25"/>
    </row>
    <row r="16" spans="1:7" ht="34.5" customHeight="1">
      <c r="A16" s="152"/>
      <c r="B16" s="185"/>
      <c r="C16" s="26"/>
      <c r="D16" s="6" t="s">
        <v>274</v>
      </c>
      <c r="E16" s="22"/>
      <c r="F16" s="27">
        <v>5797.1</v>
      </c>
      <c r="G16" s="28"/>
    </row>
    <row r="17" spans="1:7" ht="25.5" customHeight="1">
      <c r="A17" s="11" t="s">
        <v>436</v>
      </c>
      <c r="B17" s="85" t="s">
        <v>39</v>
      </c>
      <c r="C17" s="166" t="s">
        <v>315</v>
      </c>
      <c r="D17" s="167"/>
      <c r="E17" s="167"/>
      <c r="F17" s="168"/>
      <c r="G17" s="29"/>
    </row>
    <row r="18" spans="1:7" ht="135" customHeight="1">
      <c r="A18" s="11"/>
      <c r="B18" s="85" t="s">
        <v>38</v>
      </c>
      <c r="C18" s="166" t="s">
        <v>316</v>
      </c>
      <c r="D18" s="167"/>
      <c r="E18" s="167"/>
      <c r="F18" s="168"/>
      <c r="G18" s="29"/>
    </row>
    <row r="19" spans="1:7" ht="63.75" customHeight="1">
      <c r="A19" s="11"/>
      <c r="B19" s="85" t="s">
        <v>275</v>
      </c>
      <c r="C19" s="166" t="s">
        <v>317</v>
      </c>
      <c r="D19" s="167"/>
      <c r="E19" s="167"/>
      <c r="F19" s="168"/>
      <c r="G19" s="29"/>
    </row>
    <row r="20" spans="1:7" ht="62.25" customHeight="1">
      <c r="A20" s="11" t="s">
        <v>437</v>
      </c>
      <c r="B20" s="85" t="s">
        <v>37</v>
      </c>
      <c r="C20" s="144" t="s">
        <v>429</v>
      </c>
      <c r="D20" s="145"/>
      <c r="E20" s="145"/>
      <c r="F20" s="146"/>
      <c r="G20" s="17"/>
    </row>
    <row r="21" spans="1:7" ht="27" customHeight="1">
      <c r="A21" s="31">
        <v>2</v>
      </c>
      <c r="B21" s="153" t="s">
        <v>438</v>
      </c>
      <c r="C21" s="154"/>
      <c r="D21" s="154"/>
      <c r="E21" s="154"/>
      <c r="F21" s="147"/>
      <c r="G21" s="33"/>
    </row>
    <row r="22" spans="1:7" ht="39" customHeight="1">
      <c r="A22" s="11" t="s">
        <v>421</v>
      </c>
      <c r="B22" s="34" t="s">
        <v>439</v>
      </c>
      <c r="C22" s="178" t="s">
        <v>440</v>
      </c>
      <c r="D22" s="179"/>
      <c r="E22" s="179"/>
      <c r="F22" s="180"/>
      <c r="G22" s="12"/>
    </row>
    <row r="23" spans="1:7" ht="61.5" customHeight="1">
      <c r="A23" s="11" t="s">
        <v>423</v>
      </c>
      <c r="B23" s="34" t="s">
        <v>441</v>
      </c>
      <c r="C23" s="181"/>
      <c r="D23" s="182"/>
      <c r="E23" s="182"/>
      <c r="F23" s="183"/>
      <c r="G23" s="35"/>
    </row>
    <row r="24" spans="1:7" ht="49.5" customHeight="1">
      <c r="A24" s="11" t="s">
        <v>425</v>
      </c>
      <c r="B24" s="34" t="s">
        <v>442</v>
      </c>
      <c r="C24" s="181"/>
      <c r="D24" s="182"/>
      <c r="E24" s="182"/>
      <c r="F24" s="183"/>
      <c r="G24" s="35"/>
    </row>
    <row r="25" spans="1:7" ht="24.75" customHeight="1">
      <c r="A25" s="31">
        <v>3</v>
      </c>
      <c r="B25" s="153" t="s">
        <v>443</v>
      </c>
      <c r="C25" s="154"/>
      <c r="D25" s="154"/>
      <c r="E25" s="154"/>
      <c r="F25" s="154"/>
      <c r="G25" s="154"/>
    </row>
    <row r="26" spans="1:7" ht="24.75" customHeight="1">
      <c r="A26" s="31"/>
      <c r="B26" s="36" t="str">
        <f>B49</f>
        <v>1. Степная-4</v>
      </c>
      <c r="C26" s="15"/>
      <c r="D26" s="16"/>
      <c r="E26" s="16"/>
      <c r="F26" s="17"/>
      <c r="G26" s="17"/>
    </row>
    <row r="27" spans="1:7" ht="177.75" customHeight="1">
      <c r="A27" s="13" t="s">
        <v>421</v>
      </c>
      <c r="B27" s="34" t="s">
        <v>447</v>
      </c>
      <c r="C27" s="159" t="s">
        <v>448</v>
      </c>
      <c r="D27" s="160"/>
      <c r="E27" s="160"/>
      <c r="F27" s="161"/>
      <c r="G27" s="10"/>
    </row>
    <row r="28" spans="1:7" ht="50.25" customHeight="1">
      <c r="A28" s="151" t="s">
        <v>423</v>
      </c>
      <c r="B28" s="34" t="s">
        <v>449</v>
      </c>
      <c r="C28" s="190"/>
      <c r="D28" s="191"/>
      <c r="E28" s="191"/>
      <c r="F28" s="192"/>
      <c r="G28" s="17"/>
    </row>
    <row r="29" spans="1:7" ht="51.75" customHeight="1">
      <c r="A29" s="152"/>
      <c r="B29" s="34" t="s">
        <v>450</v>
      </c>
      <c r="C29" s="178" t="s">
        <v>429</v>
      </c>
      <c r="D29" s="179"/>
      <c r="E29" s="179"/>
      <c r="F29" s="180"/>
      <c r="G29" s="12"/>
    </row>
    <row r="30" spans="1:7" ht="18.75" customHeight="1">
      <c r="A30" s="152"/>
      <c r="B30" s="193" t="s">
        <v>451</v>
      </c>
      <c r="C30" s="196" t="s">
        <v>429</v>
      </c>
      <c r="D30" s="197"/>
      <c r="E30" s="197"/>
      <c r="F30" s="198"/>
      <c r="G30" s="184"/>
    </row>
    <row r="31" spans="1:7" ht="23.25" customHeight="1">
      <c r="A31" s="152"/>
      <c r="B31" s="194"/>
      <c r="C31" s="199"/>
      <c r="D31" s="200"/>
      <c r="E31" s="200"/>
      <c r="F31" s="201"/>
      <c r="G31" s="185"/>
    </row>
    <row r="32" spans="1:7" ht="18.75" customHeight="1">
      <c r="A32" s="152"/>
      <c r="B32" s="194"/>
      <c r="C32" s="199"/>
      <c r="D32" s="200"/>
      <c r="E32" s="200"/>
      <c r="F32" s="201"/>
      <c r="G32" s="185"/>
    </row>
    <row r="33" spans="1:7" ht="23.25" customHeight="1">
      <c r="A33" s="152"/>
      <c r="B33" s="194"/>
      <c r="C33" s="199"/>
      <c r="D33" s="200"/>
      <c r="E33" s="200"/>
      <c r="F33" s="201"/>
      <c r="G33" s="185"/>
    </row>
    <row r="34" spans="1:7" ht="20.25" customHeight="1">
      <c r="A34" s="152"/>
      <c r="B34" s="194"/>
      <c r="C34" s="199"/>
      <c r="D34" s="200"/>
      <c r="E34" s="200"/>
      <c r="F34" s="201"/>
      <c r="G34" s="207"/>
    </row>
    <row r="35" spans="1:7" ht="12.75" customHeight="1">
      <c r="A35" s="152"/>
      <c r="B35" s="194"/>
      <c r="C35" s="199"/>
      <c r="D35" s="200"/>
      <c r="E35" s="200"/>
      <c r="F35" s="201"/>
      <c r="G35" s="12"/>
    </row>
    <row r="36" spans="1:7" ht="21.75" customHeight="1" hidden="1">
      <c r="A36" s="152"/>
      <c r="B36" s="194"/>
      <c r="C36" s="199"/>
      <c r="D36" s="200"/>
      <c r="E36" s="200"/>
      <c r="F36" s="201"/>
      <c r="G36" s="12"/>
    </row>
    <row r="37" spans="1:7" ht="18" customHeight="1" hidden="1">
      <c r="A37" s="152"/>
      <c r="B37" s="194"/>
      <c r="C37" s="199"/>
      <c r="D37" s="200"/>
      <c r="E37" s="200"/>
      <c r="F37" s="201"/>
      <c r="G37" s="12"/>
    </row>
    <row r="38" spans="1:7" ht="21" customHeight="1" hidden="1">
      <c r="A38" s="152"/>
      <c r="B38" s="194"/>
      <c r="C38" s="199"/>
      <c r="D38" s="200"/>
      <c r="E38" s="200"/>
      <c r="F38" s="201"/>
      <c r="G38" s="12"/>
    </row>
    <row r="39" spans="1:7" ht="21.75" customHeight="1" hidden="1">
      <c r="A39" s="152"/>
      <c r="B39" s="194"/>
      <c r="C39" s="199"/>
      <c r="D39" s="200"/>
      <c r="E39" s="200"/>
      <c r="F39" s="201"/>
      <c r="G39" s="12"/>
    </row>
    <row r="40" spans="1:7" ht="18" customHeight="1" hidden="1">
      <c r="A40" s="152"/>
      <c r="B40" s="194"/>
      <c r="C40" s="199"/>
      <c r="D40" s="200"/>
      <c r="E40" s="200"/>
      <c r="F40" s="201"/>
      <c r="G40" s="12"/>
    </row>
    <row r="41" spans="1:7" ht="20.25" customHeight="1" hidden="1">
      <c r="A41" s="152"/>
      <c r="B41" s="195"/>
      <c r="C41" s="202"/>
      <c r="D41" s="203"/>
      <c r="E41" s="203"/>
      <c r="F41" s="204"/>
      <c r="G41" s="12"/>
    </row>
    <row r="42" spans="1:7" ht="14.25">
      <c r="A42" s="152"/>
      <c r="B42" s="38" t="s">
        <v>452</v>
      </c>
      <c r="C42" s="190" t="s">
        <v>429</v>
      </c>
      <c r="D42" s="191"/>
      <c r="E42" s="191"/>
      <c r="F42" s="192"/>
      <c r="G42" s="17"/>
    </row>
    <row r="43" spans="1:7" ht="14.25">
      <c r="A43" s="152"/>
      <c r="B43" s="38" t="s">
        <v>453</v>
      </c>
      <c r="C43" s="190" t="s">
        <v>429</v>
      </c>
      <c r="D43" s="191"/>
      <c r="E43" s="191"/>
      <c r="F43" s="192"/>
      <c r="G43" s="17"/>
    </row>
    <row r="44" spans="1:7" ht="36" customHeight="1">
      <c r="A44" s="152"/>
      <c r="B44" s="34" t="s">
        <v>454</v>
      </c>
      <c r="C44" s="155" t="s">
        <v>455</v>
      </c>
      <c r="D44" s="205"/>
      <c r="E44" s="205"/>
      <c r="F44" s="206"/>
      <c r="G44" s="21"/>
    </row>
    <row r="45" spans="1:7" ht="45" customHeight="1">
      <c r="A45" s="152"/>
      <c r="B45" s="37" t="s">
        <v>456</v>
      </c>
      <c r="C45" s="155" t="s">
        <v>457</v>
      </c>
      <c r="D45" s="205"/>
      <c r="E45" s="205"/>
      <c r="F45" s="206"/>
      <c r="G45" s="21"/>
    </row>
    <row r="46" spans="1:7" ht="26.25" customHeight="1">
      <c r="A46" s="3">
        <v>4</v>
      </c>
      <c r="B46" s="153" t="s">
        <v>458</v>
      </c>
      <c r="C46" s="154"/>
      <c r="D46" s="154"/>
      <c r="E46" s="154"/>
      <c r="F46" s="147"/>
      <c r="G46" s="33"/>
    </row>
    <row r="47" spans="1:7" ht="114" customHeight="1">
      <c r="A47" s="11" t="s">
        <v>421</v>
      </c>
      <c r="B47" s="34" t="s">
        <v>459</v>
      </c>
      <c r="C47" s="187"/>
      <c r="D47" s="188"/>
      <c r="E47" s="188"/>
      <c r="F47" s="189"/>
      <c r="G47" s="39"/>
    </row>
    <row r="48" spans="1:7" ht="39.75" customHeight="1">
      <c r="A48" s="5" t="s">
        <v>423</v>
      </c>
      <c r="B48" s="34" t="s">
        <v>460</v>
      </c>
      <c r="C48" s="190"/>
      <c r="D48" s="191"/>
      <c r="E48" s="191"/>
      <c r="F48" s="192"/>
      <c r="G48" s="17"/>
    </row>
    <row r="49" spans="1:7" ht="16.5" customHeight="1">
      <c r="A49" s="14"/>
      <c r="B49" s="36" t="s">
        <v>318</v>
      </c>
      <c r="C49" s="15"/>
      <c r="D49" s="16"/>
      <c r="E49" s="16"/>
      <c r="F49" s="17"/>
      <c r="G49" s="17"/>
    </row>
    <row r="50" spans="1:7" ht="132.75" customHeight="1">
      <c r="A50" s="14"/>
      <c r="B50" s="34" t="s">
        <v>461</v>
      </c>
      <c r="C50" s="190" t="s">
        <v>462</v>
      </c>
      <c r="D50" s="191"/>
      <c r="E50" s="191"/>
      <c r="F50" s="192"/>
      <c r="G50" s="40"/>
    </row>
    <row r="51" spans="1:7" ht="25.5" customHeight="1">
      <c r="A51" s="41"/>
      <c r="B51" s="42" t="s">
        <v>463</v>
      </c>
      <c r="C51" s="43" t="s">
        <v>464</v>
      </c>
      <c r="D51" s="43" t="s">
        <v>465</v>
      </c>
      <c r="E51" s="43" t="s">
        <v>466</v>
      </c>
      <c r="F51" s="43" t="s">
        <v>467</v>
      </c>
      <c r="G51" s="44"/>
    </row>
    <row r="52" spans="1:7" s="51" customFormat="1" ht="14.25">
      <c r="A52" s="45"/>
      <c r="B52" s="46" t="s">
        <v>468</v>
      </c>
      <c r="C52" s="47" t="s">
        <v>469</v>
      </c>
      <c r="D52" s="47"/>
      <c r="E52" s="48"/>
      <c r="F52" s="49"/>
      <c r="G52" s="50"/>
    </row>
    <row r="53" spans="1:7" s="51" customFormat="1" ht="14.25">
      <c r="A53" s="45"/>
      <c r="B53" s="52" t="s">
        <v>470</v>
      </c>
      <c r="C53" s="53" t="s">
        <v>469</v>
      </c>
      <c r="D53" s="47"/>
      <c r="E53" s="48"/>
      <c r="F53" s="49"/>
      <c r="G53" s="50"/>
    </row>
    <row r="54" spans="1:7" s="51" customFormat="1" ht="14.25">
      <c r="A54" s="45"/>
      <c r="B54" s="54" t="s">
        <v>471</v>
      </c>
      <c r="C54" s="47" t="s">
        <v>472</v>
      </c>
      <c r="D54" s="55"/>
      <c r="E54" s="48"/>
      <c r="F54" s="56"/>
      <c r="G54" s="50"/>
    </row>
    <row r="55" spans="1:7" s="51" customFormat="1" ht="12.75">
      <c r="A55" s="45"/>
      <c r="B55" s="57"/>
      <c r="C55" s="55"/>
      <c r="D55" s="55"/>
      <c r="E55" s="48"/>
      <c r="F55" s="56"/>
      <c r="G55" s="50"/>
    </row>
    <row r="56" spans="1:7" s="51" customFormat="1" ht="12.75">
      <c r="A56" s="45"/>
      <c r="B56" s="57"/>
      <c r="C56" s="55"/>
      <c r="D56" s="55"/>
      <c r="E56" s="48"/>
      <c r="F56" s="56"/>
      <c r="G56" s="50"/>
    </row>
    <row r="57" spans="1:7" s="51" customFormat="1" ht="12.75">
      <c r="A57" s="45"/>
      <c r="B57" s="57"/>
      <c r="C57" s="55"/>
      <c r="D57" s="55"/>
      <c r="E57" s="48"/>
      <c r="F57" s="56"/>
      <c r="G57" s="50"/>
    </row>
    <row r="58" spans="1:7" s="51" customFormat="1" ht="12.75">
      <c r="A58" s="45"/>
      <c r="B58" s="58"/>
      <c r="C58" s="59"/>
      <c r="D58" s="55"/>
      <c r="E58" s="48"/>
      <c r="F58" s="56"/>
      <c r="G58" s="50"/>
    </row>
    <row r="59" spans="1:7" ht="17.25" customHeight="1">
      <c r="A59" s="14"/>
      <c r="B59" s="208" t="s">
        <v>473</v>
      </c>
      <c r="C59" s="209"/>
      <c r="D59" s="209"/>
      <c r="E59" s="210"/>
      <c r="F59" s="44"/>
      <c r="G59" s="44"/>
    </row>
    <row r="60" spans="1:7" ht="17.25" customHeight="1">
      <c r="A60" s="14"/>
      <c r="B60" s="61" t="s">
        <v>474</v>
      </c>
      <c r="C60" s="62" t="s">
        <v>475</v>
      </c>
      <c r="D60" s="63"/>
      <c r="E60" s="63"/>
      <c r="F60" s="43"/>
      <c r="G60" s="44"/>
    </row>
    <row r="61" spans="1:7" ht="29.25" customHeight="1">
      <c r="A61" s="14"/>
      <c r="B61" s="61" t="s">
        <v>476</v>
      </c>
      <c r="C61" s="62" t="s">
        <v>472</v>
      </c>
      <c r="D61" s="63">
        <v>3</v>
      </c>
      <c r="E61" s="63"/>
      <c r="F61" s="43"/>
      <c r="G61" s="44"/>
    </row>
    <row r="62" spans="1:7" ht="17.25" customHeight="1">
      <c r="A62" s="14"/>
      <c r="B62" s="61" t="s">
        <v>477</v>
      </c>
      <c r="C62" s="62" t="s">
        <v>478</v>
      </c>
      <c r="D62" s="63"/>
      <c r="E62" s="63"/>
      <c r="F62" s="43"/>
      <c r="G62" s="44"/>
    </row>
    <row r="63" spans="1:7" ht="17.25" customHeight="1">
      <c r="A63" s="14"/>
      <c r="B63" s="61" t="s">
        <v>479</v>
      </c>
      <c r="C63" s="62" t="s">
        <v>478</v>
      </c>
      <c r="D63" s="63">
        <v>3</v>
      </c>
      <c r="E63" s="63"/>
      <c r="F63" s="43"/>
      <c r="G63" s="44"/>
    </row>
    <row r="64" spans="1:7" ht="17.25" customHeight="1">
      <c r="A64" s="14"/>
      <c r="B64" s="211" t="s">
        <v>480</v>
      </c>
      <c r="C64" s="212"/>
      <c r="D64" s="212"/>
      <c r="E64" s="213"/>
      <c r="F64" s="43"/>
      <c r="G64" s="44"/>
    </row>
    <row r="65" spans="1:7" ht="17.25" customHeight="1">
      <c r="A65" s="14"/>
      <c r="B65" s="61" t="s">
        <v>474</v>
      </c>
      <c r="C65" s="62" t="s">
        <v>475</v>
      </c>
      <c r="D65" s="63">
        <v>18</v>
      </c>
      <c r="E65" s="63"/>
      <c r="F65" s="43"/>
      <c r="G65" s="44"/>
    </row>
    <row r="66" spans="1:7" ht="24" customHeight="1">
      <c r="A66" s="14"/>
      <c r="B66" s="61" t="s">
        <v>476</v>
      </c>
      <c r="C66" s="62" t="s">
        <v>472</v>
      </c>
      <c r="D66" s="63">
        <v>11</v>
      </c>
      <c r="E66" s="63"/>
      <c r="F66" s="43"/>
      <c r="G66" s="44"/>
    </row>
    <row r="67" spans="1:7" ht="17.25" customHeight="1">
      <c r="A67" s="14"/>
      <c r="B67" s="61" t="s">
        <v>477</v>
      </c>
      <c r="C67" s="62" t="s">
        <v>478</v>
      </c>
      <c r="D67" s="63"/>
      <c r="E67" s="63"/>
      <c r="F67" s="43"/>
      <c r="G67" s="44"/>
    </row>
    <row r="68" spans="1:7" ht="17.25" customHeight="1">
      <c r="A68" s="14"/>
      <c r="B68" s="61" t="s">
        <v>479</v>
      </c>
      <c r="C68" s="62" t="s">
        <v>478</v>
      </c>
      <c r="D68" s="63">
        <v>14</v>
      </c>
      <c r="E68" s="63"/>
      <c r="F68" s="43"/>
      <c r="G68" s="44"/>
    </row>
    <row r="69" spans="1:7" ht="17.25" customHeight="1">
      <c r="A69" s="14"/>
      <c r="B69" s="211" t="s">
        <v>481</v>
      </c>
      <c r="C69" s="212"/>
      <c r="D69" s="212"/>
      <c r="E69" s="213"/>
      <c r="F69" s="43"/>
      <c r="G69" s="44"/>
    </row>
    <row r="70" spans="1:7" ht="17.25" customHeight="1">
      <c r="A70" s="14"/>
      <c r="B70" s="6" t="s">
        <v>482</v>
      </c>
      <c r="C70" s="64" t="s">
        <v>483</v>
      </c>
      <c r="D70" s="63"/>
      <c r="E70" s="63"/>
      <c r="F70" s="43"/>
      <c r="G70" s="44"/>
    </row>
    <row r="71" spans="1:7" ht="17.25" customHeight="1">
      <c r="A71" s="14"/>
      <c r="B71" s="6"/>
      <c r="C71" s="64"/>
      <c r="D71" s="63"/>
      <c r="E71" s="63"/>
      <c r="F71" s="43"/>
      <c r="G71" s="44"/>
    </row>
    <row r="72" spans="1:7" ht="17.25" customHeight="1">
      <c r="A72" s="14"/>
      <c r="B72" s="6"/>
      <c r="C72" s="64"/>
      <c r="D72" s="63"/>
      <c r="E72" s="63"/>
      <c r="F72" s="43"/>
      <c r="G72" s="44"/>
    </row>
    <row r="73" spans="1:7" ht="17.25" customHeight="1">
      <c r="A73" s="14"/>
      <c r="B73" s="208" t="s">
        <v>484</v>
      </c>
      <c r="C73" s="209"/>
      <c r="D73" s="209"/>
      <c r="E73" s="210"/>
      <c r="F73" s="43"/>
      <c r="G73" s="44"/>
    </row>
    <row r="74" spans="1:7" ht="17.25" customHeight="1">
      <c r="A74" s="14"/>
      <c r="B74" s="9" t="s">
        <v>485</v>
      </c>
      <c r="C74" s="43" t="s">
        <v>472</v>
      </c>
      <c r="D74" s="60"/>
      <c r="E74" s="43"/>
      <c r="F74" s="43"/>
      <c r="G74" s="44"/>
    </row>
    <row r="75" spans="1:7" ht="17.25" customHeight="1">
      <c r="A75" s="14"/>
      <c r="B75" s="9" t="s">
        <v>486</v>
      </c>
      <c r="C75" s="43" t="s">
        <v>472</v>
      </c>
      <c r="D75" s="60"/>
      <c r="E75" s="43"/>
      <c r="F75" s="43"/>
      <c r="G75" s="44"/>
    </row>
    <row r="76" spans="1:7" ht="17.25" customHeight="1">
      <c r="A76" s="14"/>
      <c r="B76" s="9" t="s">
        <v>487</v>
      </c>
      <c r="C76" s="43" t="s">
        <v>472</v>
      </c>
      <c r="D76" s="60"/>
      <c r="E76" s="43"/>
      <c r="F76" s="43"/>
      <c r="G76" s="44"/>
    </row>
    <row r="77" spans="1:7" ht="17.25" customHeight="1">
      <c r="A77" s="14"/>
      <c r="B77" s="9" t="s">
        <v>488</v>
      </c>
      <c r="C77" s="43" t="s">
        <v>472</v>
      </c>
      <c r="D77" s="60"/>
      <c r="E77" s="43"/>
      <c r="F77" s="43"/>
      <c r="G77" s="44"/>
    </row>
    <row r="78" spans="1:7" ht="17.25" customHeight="1">
      <c r="A78" s="14"/>
      <c r="B78" s="9" t="s">
        <v>489</v>
      </c>
      <c r="C78" s="43" t="s">
        <v>472</v>
      </c>
      <c r="D78" s="60"/>
      <c r="E78" s="43"/>
      <c r="F78" s="43"/>
      <c r="G78" s="44"/>
    </row>
    <row r="79" spans="1:7" ht="17.25" customHeight="1">
      <c r="A79" s="14"/>
      <c r="B79" s="9"/>
      <c r="C79" s="43"/>
      <c r="D79" s="60"/>
      <c r="E79" s="43"/>
      <c r="F79" s="43"/>
      <c r="G79" s="44"/>
    </row>
    <row r="80" spans="1:7" ht="17.25" customHeight="1">
      <c r="A80" s="14"/>
      <c r="B80" s="208" t="s">
        <v>490</v>
      </c>
      <c r="C80" s="209"/>
      <c r="D80" s="209"/>
      <c r="E80" s="210"/>
      <c r="F80" s="43"/>
      <c r="G80" s="44"/>
    </row>
    <row r="81" spans="1:7" ht="17.25" customHeight="1">
      <c r="A81" s="14"/>
      <c r="B81" s="61" t="s">
        <v>474</v>
      </c>
      <c r="C81" s="62" t="s">
        <v>475</v>
      </c>
      <c r="D81" s="60">
        <v>7</v>
      </c>
      <c r="E81" s="43"/>
      <c r="F81" s="43"/>
      <c r="G81" s="44"/>
    </row>
    <row r="82" spans="1:7" ht="24.75" customHeight="1">
      <c r="A82" s="14"/>
      <c r="B82" s="61" t="s">
        <v>476</v>
      </c>
      <c r="C82" s="62" t="s">
        <v>472</v>
      </c>
      <c r="D82" s="60">
        <v>17</v>
      </c>
      <c r="E82" s="43"/>
      <c r="F82" s="43"/>
      <c r="G82" s="44"/>
    </row>
    <row r="83" spans="1:7" ht="17.25" customHeight="1">
      <c r="A83" s="14"/>
      <c r="B83" s="61" t="s">
        <v>477</v>
      </c>
      <c r="C83" s="62" t="s">
        <v>478</v>
      </c>
      <c r="D83" s="23"/>
      <c r="E83" s="23"/>
      <c r="F83" s="43"/>
      <c r="G83" s="44"/>
    </row>
    <row r="84" spans="1:7" ht="17.25" customHeight="1">
      <c r="A84" s="14"/>
      <c r="B84" s="61" t="s">
        <v>479</v>
      </c>
      <c r="C84" s="62" t="s">
        <v>478</v>
      </c>
      <c r="D84" s="63">
        <v>19</v>
      </c>
      <c r="E84" s="63"/>
      <c r="F84" s="43"/>
      <c r="G84" s="44"/>
    </row>
    <row r="85" spans="1:7" ht="64.5" customHeight="1">
      <c r="A85" s="14"/>
      <c r="B85" s="34" t="s">
        <v>491</v>
      </c>
      <c r="C85" s="6"/>
      <c r="D85" s="214" t="s">
        <v>429</v>
      </c>
      <c r="E85" s="215"/>
      <c r="F85" s="38"/>
      <c r="G85" s="38"/>
    </row>
    <row r="86" spans="1:7" ht="87" customHeight="1">
      <c r="A86" s="14"/>
      <c r="B86" s="34" t="s">
        <v>492</v>
      </c>
      <c r="C86" s="6"/>
      <c r="D86" s="214" t="s">
        <v>429</v>
      </c>
      <c r="E86" s="215"/>
      <c r="F86" s="38"/>
      <c r="G86" s="38"/>
    </row>
    <row r="87" spans="1:7" ht="52.5" customHeight="1">
      <c r="A87" s="14"/>
      <c r="B87" s="34" t="s">
        <v>493</v>
      </c>
      <c r="C87" s="6"/>
      <c r="D87" s="165" t="s">
        <v>429</v>
      </c>
      <c r="E87" s="149"/>
      <c r="F87" s="18"/>
      <c r="G87" s="18"/>
    </row>
    <row r="88" spans="1:7" ht="72.75" customHeight="1">
      <c r="A88" s="14"/>
      <c r="B88" s="34" t="s">
        <v>494</v>
      </c>
      <c r="C88" s="6"/>
      <c r="D88" s="165" t="s">
        <v>429</v>
      </c>
      <c r="E88" s="149"/>
      <c r="F88" s="18"/>
      <c r="G88" s="18"/>
    </row>
    <row r="89" spans="1:7" ht="15" customHeight="1">
      <c r="A89" s="14"/>
      <c r="B89" s="18" t="s">
        <v>495</v>
      </c>
      <c r="C89" s="18"/>
      <c r="D89" s="165" t="s">
        <v>429</v>
      </c>
      <c r="E89" s="149"/>
      <c r="F89" s="18"/>
      <c r="G89" s="18"/>
    </row>
    <row r="90" spans="1:7" ht="27.75" customHeight="1">
      <c r="A90" s="8"/>
      <c r="B90" s="34" t="s">
        <v>496</v>
      </c>
      <c r="C90" s="6"/>
      <c r="D90" s="165" t="s">
        <v>429</v>
      </c>
      <c r="E90" s="149"/>
      <c r="F90" s="18"/>
      <c r="G90" s="18"/>
    </row>
    <row r="91" spans="1:7" ht="39.75" customHeight="1">
      <c r="A91" s="31"/>
      <c r="B91" s="34" t="s">
        <v>497</v>
      </c>
      <c r="C91" s="6"/>
      <c r="D91" s="165" t="s">
        <v>429</v>
      </c>
      <c r="E91" s="149"/>
      <c r="F91" s="18"/>
      <c r="G91" s="18"/>
    </row>
    <row r="92" spans="1:7" ht="24.75" customHeight="1">
      <c r="A92" s="65">
        <v>5</v>
      </c>
      <c r="B92" s="220" t="s">
        <v>498</v>
      </c>
      <c r="C92" s="221"/>
      <c r="D92" s="221"/>
      <c r="E92" s="221"/>
      <c r="F92" s="222"/>
      <c r="G92" s="66"/>
    </row>
    <row r="93" spans="1:7" ht="16.5" customHeight="1">
      <c r="A93" s="151" t="s">
        <v>421</v>
      </c>
      <c r="B93" s="36" t="str">
        <f>B49</f>
        <v>1. Степная-4</v>
      </c>
      <c r="C93" s="32"/>
      <c r="D93" s="32"/>
      <c r="E93" s="32"/>
      <c r="F93" s="33"/>
      <c r="G93" s="67"/>
    </row>
    <row r="94" spans="1:7" ht="25.5" customHeight="1">
      <c r="A94" s="152"/>
      <c r="B94" s="184" t="s">
        <v>499</v>
      </c>
      <c r="C94" s="68" t="s">
        <v>500</v>
      </c>
      <c r="D94" s="216" t="s">
        <v>463</v>
      </c>
      <c r="E94" s="217"/>
      <c r="F94" s="68" t="s">
        <v>501</v>
      </c>
      <c r="G94" s="68"/>
    </row>
    <row r="95" spans="1:7" ht="27" customHeight="1">
      <c r="A95" s="152"/>
      <c r="B95" s="185"/>
      <c r="C95" s="69" t="s">
        <v>502</v>
      </c>
      <c r="D95" s="218" t="s">
        <v>503</v>
      </c>
      <c r="E95" s="217"/>
      <c r="F95" s="70"/>
      <c r="G95" s="70"/>
    </row>
    <row r="96" spans="1:7" ht="23.25" customHeight="1">
      <c r="A96" s="152"/>
      <c r="B96" s="185"/>
      <c r="C96" s="71">
        <v>1</v>
      </c>
      <c r="D96" s="219" t="s">
        <v>504</v>
      </c>
      <c r="E96" s="217"/>
      <c r="F96" s="70"/>
      <c r="G96" s="70"/>
    </row>
    <row r="97" spans="1:7" ht="23.25" customHeight="1">
      <c r="A97" s="152"/>
      <c r="B97" s="185"/>
      <c r="C97" s="71"/>
      <c r="D97" s="218" t="s">
        <v>505</v>
      </c>
      <c r="E97" s="217"/>
      <c r="F97" s="70"/>
      <c r="G97" s="70"/>
    </row>
    <row r="98" spans="1:7" ht="23.25" customHeight="1">
      <c r="A98" s="152"/>
      <c r="B98" s="185"/>
      <c r="C98" s="71"/>
      <c r="D98" s="219" t="s">
        <v>506</v>
      </c>
      <c r="E98" s="217"/>
      <c r="F98" s="71" t="s">
        <v>507</v>
      </c>
      <c r="G98" s="71"/>
    </row>
    <row r="99" spans="1:7" ht="23.25" customHeight="1">
      <c r="A99" s="152"/>
      <c r="B99" s="185"/>
      <c r="C99" s="71"/>
      <c r="D99" s="219" t="s">
        <v>508</v>
      </c>
      <c r="E99" s="217"/>
      <c r="F99" s="71" t="s">
        <v>509</v>
      </c>
      <c r="G99" s="71"/>
    </row>
    <row r="100" spans="1:7" ht="23.25" customHeight="1">
      <c r="A100" s="152"/>
      <c r="B100" s="185"/>
      <c r="C100" s="71"/>
      <c r="D100" s="219" t="s">
        <v>510</v>
      </c>
      <c r="E100" s="217"/>
      <c r="F100" s="71" t="s">
        <v>507</v>
      </c>
      <c r="G100" s="71"/>
    </row>
    <row r="101" spans="1:7" ht="23.25" customHeight="1">
      <c r="A101" s="152"/>
      <c r="B101" s="185"/>
      <c r="C101" s="71"/>
      <c r="D101" s="219" t="s">
        <v>511</v>
      </c>
      <c r="E101" s="217"/>
      <c r="F101" s="71" t="s">
        <v>512</v>
      </c>
      <c r="G101" s="71"/>
    </row>
    <row r="102" spans="1:7" ht="22.5" customHeight="1">
      <c r="A102" s="152"/>
      <c r="B102" s="185"/>
      <c r="C102" s="71"/>
      <c r="D102" s="219" t="s">
        <v>513</v>
      </c>
      <c r="E102" s="217"/>
      <c r="F102" s="71" t="s">
        <v>514</v>
      </c>
      <c r="G102" s="71"/>
    </row>
    <row r="103" spans="1:7" ht="26.25" customHeight="1">
      <c r="A103" s="152"/>
      <c r="B103" s="185"/>
      <c r="C103" s="71"/>
      <c r="D103" s="219" t="s">
        <v>515</v>
      </c>
      <c r="E103" s="217"/>
      <c r="F103" s="71" t="s">
        <v>516</v>
      </c>
      <c r="G103" s="71"/>
    </row>
    <row r="104" spans="1:7" ht="29.25" customHeight="1">
      <c r="A104" s="152"/>
      <c r="B104" s="185"/>
      <c r="C104" s="71"/>
      <c r="D104" s="219" t="s">
        <v>517</v>
      </c>
      <c r="E104" s="217"/>
      <c r="F104" s="71" t="s">
        <v>518</v>
      </c>
      <c r="G104" s="71"/>
    </row>
    <row r="105" spans="1:7" ht="26.25" customHeight="1">
      <c r="A105" s="152"/>
      <c r="B105" s="185"/>
      <c r="C105" s="71"/>
      <c r="D105" s="219" t="s">
        <v>519</v>
      </c>
      <c r="E105" s="217"/>
      <c r="F105" s="70" t="s">
        <v>520</v>
      </c>
      <c r="G105" s="70"/>
    </row>
    <row r="106" spans="1:7" ht="27" customHeight="1">
      <c r="A106" s="152"/>
      <c r="B106" s="185"/>
      <c r="C106" s="71"/>
      <c r="D106" s="218" t="s">
        <v>521</v>
      </c>
      <c r="E106" s="217"/>
      <c r="F106" s="70"/>
      <c r="G106" s="70"/>
    </row>
    <row r="107" spans="1:7" ht="28.5" customHeight="1">
      <c r="A107" s="152"/>
      <c r="B107" s="185"/>
      <c r="C107" s="71"/>
      <c r="D107" s="223" t="s">
        <v>522</v>
      </c>
      <c r="E107" s="224"/>
      <c r="F107" s="71" t="s">
        <v>523</v>
      </c>
      <c r="G107" s="71"/>
    </row>
    <row r="108" spans="1:7" ht="24.75" customHeight="1">
      <c r="A108" s="152"/>
      <c r="B108" s="185"/>
      <c r="C108" s="71"/>
      <c r="D108" s="219" t="s">
        <v>524</v>
      </c>
      <c r="E108" s="217"/>
      <c r="F108" s="70" t="s">
        <v>525</v>
      </c>
      <c r="G108" s="70"/>
    </row>
    <row r="109" spans="1:7" ht="24" customHeight="1">
      <c r="A109" s="152"/>
      <c r="B109" s="185"/>
      <c r="C109" s="71"/>
      <c r="D109" s="218" t="s">
        <v>526</v>
      </c>
      <c r="E109" s="217"/>
      <c r="F109" s="70"/>
      <c r="G109" s="70"/>
    </row>
    <row r="110" spans="1:7" ht="24" customHeight="1">
      <c r="A110" s="152"/>
      <c r="B110" s="185"/>
      <c r="C110" s="71"/>
      <c r="D110" s="219" t="s">
        <v>527</v>
      </c>
      <c r="E110" s="217"/>
      <c r="F110" s="70" t="s">
        <v>516</v>
      </c>
      <c r="G110" s="70"/>
    </row>
    <row r="111" spans="1:7" ht="24" customHeight="1">
      <c r="A111" s="152"/>
      <c r="B111" s="185"/>
      <c r="C111" s="71"/>
      <c r="D111" s="219" t="s">
        <v>528</v>
      </c>
      <c r="E111" s="217"/>
      <c r="F111" s="70" t="s">
        <v>529</v>
      </c>
      <c r="G111" s="70"/>
    </row>
    <row r="112" spans="1:7" ht="21.75" customHeight="1">
      <c r="A112" s="152"/>
      <c r="B112" s="185"/>
      <c r="C112" s="71"/>
      <c r="D112" s="219" t="s">
        <v>530</v>
      </c>
      <c r="E112" s="217"/>
      <c r="F112" s="70" t="s">
        <v>520</v>
      </c>
      <c r="G112" s="70"/>
    </row>
    <row r="113" spans="1:7" ht="24" customHeight="1">
      <c r="A113" s="152"/>
      <c r="B113" s="185"/>
      <c r="C113" s="71"/>
      <c r="D113" s="218" t="s">
        <v>531</v>
      </c>
      <c r="E113" s="217"/>
      <c r="F113" s="70" t="s">
        <v>532</v>
      </c>
      <c r="G113" s="70"/>
    </row>
    <row r="114" spans="1:7" ht="22.5" customHeight="1">
      <c r="A114" s="152"/>
      <c r="B114" s="185"/>
      <c r="C114" s="71"/>
      <c r="D114" s="218" t="s">
        <v>533</v>
      </c>
      <c r="E114" s="217"/>
      <c r="F114" s="70" t="s">
        <v>520</v>
      </c>
      <c r="G114" s="70"/>
    </row>
    <row r="115" spans="1:7" ht="27" customHeight="1">
      <c r="A115" s="152"/>
      <c r="B115" s="185"/>
      <c r="C115" s="71"/>
      <c r="D115" s="218" t="s">
        <v>534</v>
      </c>
      <c r="E115" s="217"/>
      <c r="F115" s="70" t="s">
        <v>520</v>
      </c>
      <c r="G115" s="70"/>
    </row>
    <row r="116" spans="1:7" ht="45" customHeight="1">
      <c r="A116" s="152"/>
      <c r="B116" s="185"/>
      <c r="C116" s="71">
        <v>2</v>
      </c>
      <c r="D116" s="219" t="s">
        <v>535</v>
      </c>
      <c r="E116" s="217"/>
      <c r="F116" s="70" t="s">
        <v>536</v>
      </c>
      <c r="G116" s="70"/>
    </row>
    <row r="117" spans="1:7" ht="39.75" customHeight="1">
      <c r="A117" s="152"/>
      <c r="B117" s="185"/>
      <c r="C117" s="71">
        <v>3</v>
      </c>
      <c r="D117" s="219" t="s">
        <v>537</v>
      </c>
      <c r="E117" s="217"/>
      <c r="F117" s="70" t="s">
        <v>538</v>
      </c>
      <c r="G117" s="70"/>
    </row>
    <row r="118" spans="1:7" ht="22.5" customHeight="1">
      <c r="A118" s="152"/>
      <c r="B118" s="185"/>
      <c r="C118" s="72" t="s">
        <v>539</v>
      </c>
      <c r="D118" s="225" t="s">
        <v>540</v>
      </c>
      <c r="E118" s="226"/>
      <c r="F118" s="18"/>
      <c r="G118" s="18"/>
    </row>
    <row r="119" spans="1:7" ht="24.75" customHeight="1">
      <c r="A119" s="152"/>
      <c r="B119" s="185"/>
      <c r="C119" s="72"/>
      <c r="D119" s="227" t="s">
        <v>541</v>
      </c>
      <c r="E119" s="228"/>
      <c r="F119" s="18" t="s">
        <v>532</v>
      </c>
      <c r="G119" s="18"/>
    </row>
    <row r="120" spans="1:7" ht="29.25" customHeight="1">
      <c r="A120" s="152"/>
      <c r="B120" s="185"/>
      <c r="C120" s="72"/>
      <c r="D120" s="229" t="s">
        <v>542</v>
      </c>
      <c r="E120" s="226"/>
      <c r="F120" s="18" t="s">
        <v>543</v>
      </c>
      <c r="G120" s="18"/>
    </row>
    <row r="121" spans="1:7" ht="19.5" customHeight="1">
      <c r="A121" s="152"/>
      <c r="B121" s="185"/>
      <c r="D121" s="229" t="s">
        <v>544</v>
      </c>
      <c r="E121" s="226"/>
      <c r="F121" s="18" t="s">
        <v>532</v>
      </c>
      <c r="G121" s="18"/>
    </row>
    <row r="122" spans="1:7" ht="21.75" customHeight="1">
      <c r="A122" s="152"/>
      <c r="B122" s="185"/>
      <c r="D122" s="229" t="s">
        <v>545</v>
      </c>
      <c r="E122" s="226"/>
      <c r="F122" s="18" t="s">
        <v>546</v>
      </c>
      <c r="G122" s="18"/>
    </row>
    <row r="123" spans="1:7" ht="24" customHeight="1">
      <c r="A123" s="152"/>
      <c r="B123" s="185"/>
      <c r="C123" s="72"/>
      <c r="D123" s="229" t="s">
        <v>547</v>
      </c>
      <c r="E123" s="226"/>
      <c r="F123" s="18" t="s">
        <v>532</v>
      </c>
      <c r="G123" s="18"/>
    </row>
    <row r="124" spans="1:7" ht="24.75" customHeight="1">
      <c r="A124" s="152"/>
      <c r="B124" s="185"/>
      <c r="C124" s="69" t="s">
        <v>548</v>
      </c>
      <c r="D124" s="218" t="s">
        <v>549</v>
      </c>
      <c r="E124" s="217"/>
      <c r="F124" s="73" t="s">
        <v>546</v>
      </c>
      <c r="G124" s="73"/>
    </row>
    <row r="125" spans="1:7" ht="30.75" customHeight="1">
      <c r="A125" s="152"/>
      <c r="B125" s="185"/>
      <c r="C125" s="69" t="s">
        <v>550</v>
      </c>
      <c r="D125" s="218" t="s">
        <v>551</v>
      </c>
      <c r="E125" s="217"/>
      <c r="F125" s="70"/>
      <c r="G125" s="73"/>
    </row>
    <row r="126" spans="1:7" ht="30.75" customHeight="1">
      <c r="A126" s="152"/>
      <c r="B126" s="185"/>
      <c r="C126" s="71"/>
      <c r="D126" s="219" t="s">
        <v>552</v>
      </c>
      <c r="E126" s="217"/>
      <c r="F126" s="70" t="s">
        <v>538</v>
      </c>
      <c r="G126" s="70"/>
    </row>
    <row r="127" spans="1:7" ht="30.75" customHeight="1">
      <c r="A127" s="152"/>
      <c r="B127" s="185"/>
      <c r="C127" s="71"/>
      <c r="D127" s="219" t="s">
        <v>553</v>
      </c>
      <c r="E127" s="217"/>
      <c r="F127" s="70" t="s">
        <v>554</v>
      </c>
      <c r="G127" s="70"/>
    </row>
    <row r="128" spans="1:7" ht="36" customHeight="1">
      <c r="A128" s="152"/>
      <c r="B128" s="185"/>
      <c r="C128" s="71"/>
      <c r="D128" s="219" t="s">
        <v>555</v>
      </c>
      <c r="E128" s="217"/>
      <c r="F128" s="70" t="s">
        <v>556</v>
      </c>
      <c r="G128" s="70"/>
    </row>
    <row r="129" spans="1:7" ht="30.75" customHeight="1">
      <c r="A129" s="152"/>
      <c r="B129" s="185"/>
      <c r="C129" s="71"/>
      <c r="D129" s="219" t="s">
        <v>557</v>
      </c>
      <c r="E129" s="217"/>
      <c r="F129" s="70"/>
      <c r="G129" s="12"/>
    </row>
    <row r="130" spans="1:7" ht="30.75" customHeight="1">
      <c r="A130" s="152"/>
      <c r="B130" s="185"/>
      <c r="C130" s="71"/>
      <c r="D130" s="219" t="s">
        <v>558</v>
      </c>
      <c r="E130" s="217"/>
      <c r="F130" s="70"/>
      <c r="G130" s="30"/>
    </row>
    <row r="131" spans="1:7" ht="154.5" customHeight="1">
      <c r="A131" s="152"/>
      <c r="B131" s="185"/>
      <c r="C131" s="69" t="s">
        <v>559</v>
      </c>
      <c r="D131" s="236" t="s">
        <v>560</v>
      </c>
      <c r="E131" s="237"/>
      <c r="F131" s="73" t="s">
        <v>546</v>
      </c>
      <c r="G131" s="73"/>
    </row>
    <row r="132" spans="1:7" ht="15" customHeight="1">
      <c r="A132" s="152"/>
      <c r="B132" s="13" t="s">
        <v>561</v>
      </c>
      <c r="C132" s="178" t="s">
        <v>562</v>
      </c>
      <c r="D132" s="179"/>
      <c r="E132" s="179"/>
      <c r="F132" s="180"/>
      <c r="G132" s="12"/>
    </row>
    <row r="133" spans="1:7" ht="72.75" customHeight="1">
      <c r="A133" s="186"/>
      <c r="B133" s="74" t="s">
        <v>563</v>
      </c>
      <c r="C133" s="144" t="s">
        <v>429</v>
      </c>
      <c r="D133" s="145"/>
      <c r="E133" s="145"/>
      <c r="F133" s="146"/>
      <c r="G133" s="30"/>
    </row>
    <row r="134" spans="1:7" ht="15" customHeight="1">
      <c r="A134" s="151"/>
      <c r="B134" s="184" t="s">
        <v>564</v>
      </c>
      <c r="C134" s="75"/>
      <c r="D134" s="230" t="s">
        <v>565</v>
      </c>
      <c r="E134" s="231"/>
      <c r="F134" s="76">
        <v>1987</v>
      </c>
      <c r="G134" s="76"/>
    </row>
    <row r="135" spans="1:7" ht="15" customHeight="1">
      <c r="A135" s="152"/>
      <c r="B135" s="185"/>
      <c r="C135" s="75"/>
      <c r="D135" s="232" t="s">
        <v>566</v>
      </c>
      <c r="E135" s="233"/>
      <c r="F135" s="76">
        <v>9</v>
      </c>
      <c r="G135" s="76"/>
    </row>
    <row r="136" spans="1:7" ht="38.25" customHeight="1">
      <c r="A136" s="152"/>
      <c r="B136" s="185"/>
      <c r="C136" s="77" t="s">
        <v>567</v>
      </c>
      <c r="D136" s="234" t="s">
        <v>568</v>
      </c>
      <c r="E136" s="235"/>
      <c r="F136" s="77" t="s">
        <v>569</v>
      </c>
      <c r="G136" s="77" t="s">
        <v>570</v>
      </c>
    </row>
    <row r="137" spans="1:7" ht="28.5" customHeight="1">
      <c r="A137" s="152"/>
      <c r="B137" s="185"/>
      <c r="C137" s="78">
        <v>1</v>
      </c>
      <c r="D137" s="230" t="s">
        <v>571</v>
      </c>
      <c r="E137" s="231"/>
      <c r="F137" s="76"/>
      <c r="G137" s="78" t="s">
        <v>572</v>
      </c>
    </row>
    <row r="138" spans="1:7" ht="24" customHeight="1">
      <c r="A138" s="152"/>
      <c r="B138" s="185"/>
      <c r="C138" s="78">
        <v>2</v>
      </c>
      <c r="D138" s="230" t="s">
        <v>573</v>
      </c>
      <c r="E138" s="231"/>
      <c r="F138" s="78" t="s">
        <v>574</v>
      </c>
      <c r="G138" s="78" t="s">
        <v>572</v>
      </c>
    </row>
    <row r="139" spans="1:7" ht="61.5" customHeight="1">
      <c r="A139" s="152"/>
      <c r="B139" s="185"/>
      <c r="C139" s="78">
        <v>3</v>
      </c>
      <c r="D139" s="230" t="s">
        <v>575</v>
      </c>
      <c r="E139" s="231"/>
      <c r="F139" s="78" t="s">
        <v>276</v>
      </c>
      <c r="G139" s="78" t="s">
        <v>572</v>
      </c>
    </row>
    <row r="140" spans="1:7" ht="15" customHeight="1">
      <c r="A140" s="152"/>
      <c r="B140" s="185"/>
      <c r="C140" s="78">
        <v>4</v>
      </c>
      <c r="D140" s="232" t="s">
        <v>576</v>
      </c>
      <c r="E140" s="233"/>
      <c r="F140" s="76" t="s">
        <v>577</v>
      </c>
      <c r="G140" s="78" t="s">
        <v>572</v>
      </c>
    </row>
    <row r="141" spans="1:7" ht="15" customHeight="1">
      <c r="A141" s="152"/>
      <c r="B141" s="185"/>
      <c r="C141" s="78">
        <v>5</v>
      </c>
      <c r="D141" s="232" t="s">
        <v>578</v>
      </c>
      <c r="E141" s="233"/>
      <c r="F141" s="76" t="s">
        <v>429</v>
      </c>
      <c r="G141" s="78"/>
    </row>
    <row r="142" spans="1:7" ht="15.75" customHeight="1">
      <c r="A142" s="152"/>
      <c r="B142" s="185"/>
      <c r="C142" s="78">
        <v>6</v>
      </c>
      <c r="D142" s="232" t="s">
        <v>580</v>
      </c>
      <c r="E142" s="233"/>
      <c r="F142" s="76" t="s">
        <v>581</v>
      </c>
      <c r="G142" s="78" t="s">
        <v>572</v>
      </c>
    </row>
    <row r="143" spans="1:7" ht="17.25" customHeight="1">
      <c r="A143" s="20"/>
      <c r="B143" s="185"/>
      <c r="C143" s="78">
        <v>7</v>
      </c>
      <c r="D143" s="232" t="s">
        <v>582</v>
      </c>
      <c r="E143" s="233"/>
      <c r="F143" s="76" t="s">
        <v>583</v>
      </c>
      <c r="G143" s="78" t="s">
        <v>572</v>
      </c>
    </row>
    <row r="144" spans="1:7" ht="17.25" customHeight="1">
      <c r="A144" s="20"/>
      <c r="B144" s="185"/>
      <c r="C144" s="78">
        <v>8</v>
      </c>
      <c r="D144" s="232" t="s">
        <v>584</v>
      </c>
      <c r="E144" s="233"/>
      <c r="F144" s="76" t="s">
        <v>585</v>
      </c>
      <c r="G144" s="78" t="s">
        <v>572</v>
      </c>
    </row>
    <row r="145" spans="1:7" ht="60.75" customHeight="1">
      <c r="A145" s="20"/>
      <c r="B145" s="185"/>
      <c r="C145" s="78">
        <v>9</v>
      </c>
      <c r="D145" s="232" t="s">
        <v>586</v>
      </c>
      <c r="E145" s="233"/>
      <c r="F145" s="76" t="s">
        <v>429</v>
      </c>
      <c r="G145" s="78"/>
    </row>
    <row r="146" spans="1:7" ht="15" customHeight="1">
      <c r="A146" s="20"/>
      <c r="B146" s="185"/>
      <c r="C146" s="78">
        <v>10</v>
      </c>
      <c r="D146" s="232" t="s">
        <v>587</v>
      </c>
      <c r="E146" s="233"/>
      <c r="F146" s="76" t="s">
        <v>588</v>
      </c>
      <c r="G146" s="78" t="s">
        <v>572</v>
      </c>
    </row>
    <row r="147" spans="1:7" ht="15" customHeight="1">
      <c r="A147" s="20"/>
      <c r="B147" s="185"/>
      <c r="C147" s="78">
        <v>11</v>
      </c>
      <c r="D147" s="232" t="s">
        <v>589</v>
      </c>
      <c r="E147" s="233"/>
      <c r="F147" s="76" t="s">
        <v>588</v>
      </c>
      <c r="G147" s="78" t="s">
        <v>572</v>
      </c>
    </row>
    <row r="148" spans="1:7" ht="15" customHeight="1">
      <c r="A148" s="20"/>
      <c r="B148" s="185"/>
      <c r="C148" s="78">
        <v>12</v>
      </c>
      <c r="D148" s="232" t="s">
        <v>590</v>
      </c>
      <c r="E148" s="233"/>
      <c r="F148" s="76" t="s">
        <v>574</v>
      </c>
      <c r="G148" s="78" t="s">
        <v>572</v>
      </c>
    </row>
    <row r="149" spans="1:7" ht="24" customHeight="1">
      <c r="A149" s="20"/>
      <c r="B149" s="185"/>
      <c r="C149" s="78">
        <v>13</v>
      </c>
      <c r="D149" s="230" t="s">
        <v>0</v>
      </c>
      <c r="E149" s="231"/>
      <c r="F149" s="78" t="s">
        <v>1</v>
      </c>
      <c r="G149" s="78" t="s">
        <v>572</v>
      </c>
    </row>
    <row r="150" spans="1:7" ht="15" customHeight="1">
      <c r="A150" s="20"/>
      <c r="B150" s="185"/>
      <c r="C150" s="78">
        <v>14</v>
      </c>
      <c r="D150" s="232" t="s">
        <v>490</v>
      </c>
      <c r="E150" s="233"/>
      <c r="F150" s="78" t="s">
        <v>1</v>
      </c>
      <c r="G150" s="78" t="s">
        <v>572</v>
      </c>
    </row>
    <row r="151" spans="1:7" ht="15" customHeight="1">
      <c r="A151" s="20"/>
      <c r="B151" s="185"/>
      <c r="C151" s="78">
        <v>15</v>
      </c>
      <c r="D151" s="232" t="s">
        <v>2</v>
      </c>
      <c r="E151" s="233"/>
      <c r="F151" s="78" t="s">
        <v>1</v>
      </c>
      <c r="G151" s="78" t="s">
        <v>572</v>
      </c>
    </row>
    <row r="152" spans="1:7" ht="15" customHeight="1">
      <c r="A152" s="20"/>
      <c r="B152" s="185"/>
      <c r="C152" s="78">
        <v>16</v>
      </c>
      <c r="D152" s="232" t="s">
        <v>3</v>
      </c>
      <c r="E152" s="233"/>
      <c r="F152" s="76" t="s">
        <v>4</v>
      </c>
      <c r="G152" s="78" t="s">
        <v>572</v>
      </c>
    </row>
    <row r="153" spans="1:7" ht="15" customHeight="1">
      <c r="A153" s="20"/>
      <c r="B153" s="185"/>
      <c r="C153" s="78">
        <v>17</v>
      </c>
      <c r="D153" s="232" t="s">
        <v>5</v>
      </c>
      <c r="E153" s="233"/>
      <c r="F153" s="76"/>
      <c r="G153" s="78" t="s">
        <v>572</v>
      </c>
    </row>
    <row r="154" spans="1:7" ht="15" customHeight="1">
      <c r="A154" s="20"/>
      <c r="B154" s="185"/>
      <c r="C154" s="78">
        <v>18</v>
      </c>
      <c r="D154" s="232" t="s">
        <v>6</v>
      </c>
      <c r="E154" s="233"/>
      <c r="F154" s="76" t="s">
        <v>579</v>
      </c>
      <c r="G154" s="78" t="s">
        <v>572</v>
      </c>
    </row>
    <row r="155" spans="1:7" ht="24.75" customHeight="1">
      <c r="A155" s="20"/>
      <c r="B155" s="185"/>
      <c r="C155" s="78">
        <v>19</v>
      </c>
      <c r="D155" s="232" t="s">
        <v>7</v>
      </c>
      <c r="E155" s="233"/>
      <c r="F155" s="76"/>
      <c r="G155" s="78" t="s">
        <v>572</v>
      </c>
    </row>
    <row r="156" spans="1:7" ht="13.5" customHeight="1">
      <c r="A156" s="20"/>
      <c r="B156" s="207"/>
      <c r="C156" s="78">
        <v>20</v>
      </c>
      <c r="D156" s="232" t="s">
        <v>8</v>
      </c>
      <c r="E156" s="233"/>
      <c r="F156" s="76"/>
      <c r="G156" s="78" t="s">
        <v>572</v>
      </c>
    </row>
    <row r="157" spans="1:7" ht="38.25" customHeight="1">
      <c r="A157" s="238" t="s">
        <v>423</v>
      </c>
      <c r="B157" s="239" t="s">
        <v>9</v>
      </c>
      <c r="C157" s="34">
        <v>1</v>
      </c>
      <c r="D157" s="241" t="s">
        <v>10</v>
      </c>
      <c r="E157" s="241"/>
      <c r="F157" s="79">
        <v>0.61</v>
      </c>
      <c r="G157" s="34" t="s">
        <v>11</v>
      </c>
    </row>
    <row r="158" spans="1:7" ht="38.25" customHeight="1">
      <c r="A158" s="238"/>
      <c r="B158" s="240"/>
      <c r="C158" s="80">
        <v>2</v>
      </c>
      <c r="D158" s="155" t="s">
        <v>12</v>
      </c>
      <c r="E158" s="206"/>
      <c r="F158" s="79">
        <v>0.61</v>
      </c>
      <c r="G158" s="34" t="s">
        <v>11</v>
      </c>
    </row>
    <row r="159" spans="1:7" ht="36" customHeight="1">
      <c r="A159" s="81"/>
      <c r="B159" s="240"/>
      <c r="C159" s="34">
        <v>3</v>
      </c>
      <c r="D159" s="241" t="s">
        <v>13</v>
      </c>
      <c r="E159" s="241"/>
      <c r="F159" s="79">
        <v>0.01</v>
      </c>
      <c r="G159" s="34" t="s">
        <v>11</v>
      </c>
    </row>
    <row r="160" spans="1:7" ht="39" customHeight="1">
      <c r="A160" s="81"/>
      <c r="B160" s="240"/>
      <c r="C160" s="34">
        <v>4</v>
      </c>
      <c r="D160" s="155" t="s">
        <v>14</v>
      </c>
      <c r="E160" s="206"/>
      <c r="F160" s="79">
        <v>0</v>
      </c>
      <c r="G160" s="34" t="s">
        <v>11</v>
      </c>
    </row>
    <row r="161" spans="1:7" ht="39" customHeight="1">
      <c r="A161" s="81"/>
      <c r="B161" s="240"/>
      <c r="C161" s="34">
        <v>5</v>
      </c>
      <c r="D161" s="155" t="s">
        <v>15</v>
      </c>
      <c r="E161" s="206"/>
      <c r="F161" s="79">
        <v>0.14</v>
      </c>
      <c r="G161" s="34" t="s">
        <v>11</v>
      </c>
    </row>
    <row r="162" spans="1:7" ht="36" customHeight="1">
      <c r="A162" s="81"/>
      <c r="B162" s="240"/>
      <c r="C162" s="34">
        <v>6</v>
      </c>
      <c r="D162" s="241" t="s">
        <v>16</v>
      </c>
      <c r="E162" s="241"/>
      <c r="F162" s="79">
        <v>1.6</v>
      </c>
      <c r="G162" s="34" t="s">
        <v>11</v>
      </c>
    </row>
    <row r="163" spans="1:7" ht="36" customHeight="1">
      <c r="A163" s="81"/>
      <c r="B163" s="240"/>
      <c r="C163" s="34">
        <v>7</v>
      </c>
      <c r="D163" s="155" t="s">
        <v>17</v>
      </c>
      <c r="E163" s="206"/>
      <c r="F163" s="79">
        <v>0.52</v>
      </c>
      <c r="G163" s="34" t="s">
        <v>11</v>
      </c>
    </row>
    <row r="164" spans="1:7" ht="38.25" customHeight="1">
      <c r="A164" s="81"/>
      <c r="B164" s="240"/>
      <c r="C164" s="34">
        <v>8</v>
      </c>
      <c r="D164" s="241" t="s">
        <v>18</v>
      </c>
      <c r="E164" s="241"/>
      <c r="F164" s="79">
        <v>0.36</v>
      </c>
      <c r="G164" s="34" t="s">
        <v>11</v>
      </c>
    </row>
    <row r="165" spans="1:7" ht="37.5" customHeight="1">
      <c r="A165" s="81"/>
      <c r="B165" s="240"/>
      <c r="C165" s="34">
        <v>9</v>
      </c>
      <c r="D165" s="241" t="s">
        <v>19</v>
      </c>
      <c r="E165" s="241"/>
      <c r="F165" s="79">
        <v>1.41</v>
      </c>
      <c r="G165" s="34" t="s">
        <v>11</v>
      </c>
    </row>
    <row r="166" spans="1:7" ht="39.75" customHeight="1">
      <c r="A166" s="81"/>
      <c r="B166" s="240"/>
      <c r="C166" s="34">
        <v>10</v>
      </c>
      <c r="D166" s="241" t="s">
        <v>20</v>
      </c>
      <c r="E166" s="241"/>
      <c r="F166" s="79">
        <v>0.14</v>
      </c>
      <c r="G166" s="34" t="s">
        <v>11</v>
      </c>
    </row>
    <row r="167" spans="1:7" ht="36" customHeight="1">
      <c r="A167" s="81"/>
      <c r="B167" s="240"/>
      <c r="C167" s="34">
        <v>11</v>
      </c>
      <c r="D167" s="178" t="s">
        <v>21</v>
      </c>
      <c r="E167" s="180"/>
      <c r="F167" s="79">
        <v>0</v>
      </c>
      <c r="G167" s="34" t="s">
        <v>11</v>
      </c>
    </row>
    <row r="168" spans="1:7" ht="37.5" customHeight="1">
      <c r="A168" s="81"/>
      <c r="B168" s="240"/>
      <c r="C168" s="34">
        <v>12</v>
      </c>
      <c r="D168" s="241" t="s">
        <v>22</v>
      </c>
      <c r="E168" s="241"/>
      <c r="F168" s="79">
        <v>0.04</v>
      </c>
      <c r="G168" s="34" t="s">
        <v>11</v>
      </c>
    </row>
    <row r="169" spans="1:7" ht="38.25" customHeight="1">
      <c r="A169" s="81"/>
      <c r="B169" s="240"/>
      <c r="C169" s="34">
        <v>13</v>
      </c>
      <c r="D169" s="241" t="s">
        <v>23</v>
      </c>
      <c r="E169" s="241"/>
      <c r="F169" s="79">
        <v>1.68</v>
      </c>
      <c r="G169" s="34" t="s">
        <v>11</v>
      </c>
    </row>
    <row r="170" spans="1:7" ht="36.75" customHeight="1">
      <c r="A170" s="82"/>
      <c r="B170" s="240"/>
      <c r="C170" s="34">
        <v>14</v>
      </c>
      <c r="D170" s="241" t="s">
        <v>24</v>
      </c>
      <c r="E170" s="241"/>
      <c r="F170" s="79">
        <v>0.39</v>
      </c>
      <c r="G170" s="34" t="s">
        <v>11</v>
      </c>
    </row>
    <row r="171" spans="1:7" ht="36.75" customHeight="1">
      <c r="A171" s="82"/>
      <c r="B171" s="240"/>
      <c r="C171" s="34">
        <v>15</v>
      </c>
      <c r="D171" s="241" t="s">
        <v>25</v>
      </c>
      <c r="E171" s="241"/>
      <c r="F171" s="83">
        <v>2.22</v>
      </c>
      <c r="G171" s="34" t="s">
        <v>11</v>
      </c>
    </row>
    <row r="172" spans="1:7" ht="39" customHeight="1">
      <c r="A172" s="84"/>
      <c r="B172" s="240"/>
      <c r="C172" s="34">
        <v>16</v>
      </c>
      <c r="D172" s="241" t="s">
        <v>26</v>
      </c>
      <c r="E172" s="241"/>
      <c r="F172" s="23">
        <v>0.75</v>
      </c>
      <c r="G172" s="34" t="s">
        <v>11</v>
      </c>
    </row>
    <row r="173" spans="1:7" ht="14.25" customHeight="1">
      <c r="A173" s="31">
        <v>6</v>
      </c>
      <c r="B173" s="242" t="s">
        <v>27</v>
      </c>
      <c r="C173" s="243"/>
      <c r="D173" s="243"/>
      <c r="E173" s="243"/>
      <c r="F173" s="244"/>
      <c r="G173" s="4"/>
    </row>
    <row r="174" spans="1:7" ht="61.5" customHeight="1">
      <c r="A174" s="11" t="s">
        <v>421</v>
      </c>
      <c r="B174" s="6" t="s">
        <v>28</v>
      </c>
      <c r="C174" s="6"/>
      <c r="D174" s="155" t="s">
        <v>29</v>
      </c>
      <c r="E174" s="206"/>
      <c r="F174" s="34"/>
      <c r="G174" s="34"/>
    </row>
    <row r="175" spans="1:7" ht="51" customHeight="1">
      <c r="A175" s="5" t="s">
        <v>423</v>
      </c>
      <c r="B175" s="6" t="s">
        <v>30</v>
      </c>
      <c r="C175" s="6"/>
      <c r="D175" s="155" t="s">
        <v>29</v>
      </c>
      <c r="E175" s="206"/>
      <c r="F175" s="34"/>
      <c r="G175" s="34"/>
    </row>
    <row r="176" spans="1:7" ht="50.25" customHeight="1">
      <c r="A176" s="11" t="s">
        <v>425</v>
      </c>
      <c r="B176" s="6" t="s">
        <v>31</v>
      </c>
      <c r="C176" s="6"/>
      <c r="D176" s="155" t="s">
        <v>29</v>
      </c>
      <c r="E176" s="206"/>
      <c r="F176" s="34"/>
      <c r="G176" s="34"/>
    </row>
    <row r="177" spans="2:7" ht="36">
      <c r="B177" s="6" t="s">
        <v>32</v>
      </c>
      <c r="C177" s="6"/>
      <c r="D177" s="155" t="s">
        <v>29</v>
      </c>
      <c r="E177" s="206"/>
      <c r="F177" s="34"/>
      <c r="G177" s="34"/>
    </row>
  </sheetData>
  <sheetProtection/>
  <mergeCells count="145">
    <mergeCell ref="D177:E177"/>
    <mergeCell ref="C17:F17"/>
    <mergeCell ref="C18:F18"/>
    <mergeCell ref="C19:F19"/>
    <mergeCell ref="C24:F24"/>
    <mergeCell ref="D171:E171"/>
    <mergeCell ref="D172:E172"/>
    <mergeCell ref="B173:F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A157:A158"/>
    <mergeCell ref="B157:B172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51:E151"/>
    <mergeCell ref="D152:E152"/>
    <mergeCell ref="D155:E155"/>
    <mergeCell ref="D156:E156"/>
    <mergeCell ref="D147:E147"/>
    <mergeCell ref="D148:E148"/>
    <mergeCell ref="D149:E149"/>
    <mergeCell ref="D150:E150"/>
    <mergeCell ref="D143:E143"/>
    <mergeCell ref="D144:E144"/>
    <mergeCell ref="D145:E145"/>
    <mergeCell ref="D146:E146"/>
    <mergeCell ref="C133:F133"/>
    <mergeCell ref="D137:E137"/>
    <mergeCell ref="D138:E138"/>
    <mergeCell ref="D139:E139"/>
    <mergeCell ref="D129:E129"/>
    <mergeCell ref="D130:E130"/>
    <mergeCell ref="D131:E131"/>
    <mergeCell ref="C132:F132"/>
    <mergeCell ref="A134:A142"/>
    <mergeCell ref="B134:B156"/>
    <mergeCell ref="D134:E134"/>
    <mergeCell ref="D135:E135"/>
    <mergeCell ref="D136:E136"/>
    <mergeCell ref="D141:E141"/>
    <mergeCell ref="D142:E142"/>
    <mergeCell ref="D140:E140"/>
    <mergeCell ref="D153:E153"/>
    <mergeCell ref="D154:E154"/>
    <mergeCell ref="D123:E123"/>
    <mergeCell ref="D124:E124"/>
    <mergeCell ref="D125:E125"/>
    <mergeCell ref="D126:E126"/>
    <mergeCell ref="D113:E113"/>
    <mergeCell ref="D114:E114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04:E104"/>
    <mergeCell ref="D90:E90"/>
    <mergeCell ref="D91:E91"/>
    <mergeCell ref="B92:F92"/>
    <mergeCell ref="D99:E99"/>
    <mergeCell ref="D100:E100"/>
    <mergeCell ref="D101:E101"/>
    <mergeCell ref="D102:E102"/>
    <mergeCell ref="D86:E86"/>
    <mergeCell ref="D87:E87"/>
    <mergeCell ref="A93:A133"/>
    <mergeCell ref="B94:B131"/>
    <mergeCell ref="D94:E94"/>
    <mergeCell ref="D95:E95"/>
    <mergeCell ref="D96:E96"/>
    <mergeCell ref="D97:E97"/>
    <mergeCell ref="D98:E98"/>
    <mergeCell ref="D103:E103"/>
    <mergeCell ref="D88:E88"/>
    <mergeCell ref="D89:E89"/>
    <mergeCell ref="C48:F48"/>
    <mergeCell ref="C50:F50"/>
    <mergeCell ref="B59:E59"/>
    <mergeCell ref="B64:E64"/>
    <mergeCell ref="B69:E69"/>
    <mergeCell ref="B73:E73"/>
    <mergeCell ref="B80:E80"/>
    <mergeCell ref="D85:E85"/>
    <mergeCell ref="C45:F45"/>
    <mergeCell ref="G30:G34"/>
    <mergeCell ref="C42:F42"/>
    <mergeCell ref="C43:F43"/>
    <mergeCell ref="C44:F44"/>
    <mergeCell ref="A12:A14"/>
    <mergeCell ref="C12:F12"/>
    <mergeCell ref="B46:F46"/>
    <mergeCell ref="C47:F47"/>
    <mergeCell ref="C27:F27"/>
    <mergeCell ref="A28:A45"/>
    <mergeCell ref="C28:F28"/>
    <mergeCell ref="C29:F29"/>
    <mergeCell ref="B30:B41"/>
    <mergeCell ref="C30:F41"/>
    <mergeCell ref="A15:A16"/>
    <mergeCell ref="B25:G25"/>
    <mergeCell ref="C20:F20"/>
    <mergeCell ref="B21:F21"/>
    <mergeCell ref="C22:F22"/>
    <mergeCell ref="C23:F23"/>
    <mergeCell ref="B15:B16"/>
    <mergeCell ref="C9:F9"/>
    <mergeCell ref="C10:F10"/>
    <mergeCell ref="C11:F11"/>
    <mergeCell ref="C14:F14"/>
    <mergeCell ref="C13:F13"/>
    <mergeCell ref="A1:F1"/>
    <mergeCell ref="B3:F3"/>
    <mergeCell ref="A4:A5"/>
    <mergeCell ref="C4:F4"/>
    <mergeCell ref="C5:F5"/>
    <mergeCell ref="C6:F6"/>
    <mergeCell ref="A7:A11"/>
    <mergeCell ref="C7:F7"/>
    <mergeCell ref="C8:F8"/>
  </mergeCells>
  <hyperlinks>
    <hyperlink ref="C11" r:id="rId1" display="skudina.e@mail.ru"/>
  </hyperlinks>
  <printOptions/>
  <pageMargins left="0.11811023622047245" right="0.11811023622047245" top="0.7480314960629921" bottom="0.7480314960629921" header="0.31496062992125984" footer="0.31496062992125984"/>
  <pageSetup horizontalDpi="180" verticalDpi="180" orientation="portrait" paperSize="9" r:id="rId4"/>
  <legacyDrawing r:id="rId3"/>
  <oleObjects>
    <oleObject progId="Word.Document.8" shapeId="10916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3"/>
  <sheetViews>
    <sheetView zoomScalePageLayoutView="0" workbookViewId="0" topLeftCell="A46">
      <selection activeCell="A239" sqref="A239"/>
    </sheetView>
  </sheetViews>
  <sheetFormatPr defaultColWidth="9.140625" defaultRowHeight="15"/>
  <cols>
    <col min="1" max="1" width="168.8515625" style="0" customWidth="1"/>
  </cols>
  <sheetData>
    <row r="1" spans="1:5" ht="14.25">
      <c r="A1" s="96" t="s">
        <v>41</v>
      </c>
      <c r="B1" s="88"/>
      <c r="C1" s="88"/>
      <c r="D1" s="88"/>
      <c r="E1" s="88"/>
    </row>
    <row r="2" spans="1:5" ht="14.25">
      <c r="A2" s="96" t="s">
        <v>42</v>
      </c>
      <c r="B2" s="88"/>
      <c r="C2" s="88"/>
      <c r="D2" s="88"/>
      <c r="E2" s="88"/>
    </row>
    <row r="3" spans="1:5" ht="14.25">
      <c r="A3" s="96" t="s">
        <v>43</v>
      </c>
      <c r="B3" s="88"/>
      <c r="C3" s="88"/>
      <c r="D3" s="88"/>
      <c r="E3" s="88"/>
    </row>
    <row r="4" spans="1:5" ht="14.25">
      <c r="A4" s="96" t="s">
        <v>77</v>
      </c>
      <c r="B4" s="88"/>
      <c r="C4" s="88"/>
      <c r="D4" s="88"/>
      <c r="E4" s="88"/>
    </row>
    <row r="5" spans="1:5" ht="14.25">
      <c r="A5" s="96" t="s">
        <v>280</v>
      </c>
      <c r="B5" s="88"/>
      <c r="C5" s="88"/>
      <c r="D5" s="88"/>
      <c r="E5" s="88"/>
    </row>
    <row r="6" spans="1:5" ht="14.25">
      <c r="A6" s="90"/>
      <c r="B6" s="88"/>
      <c r="C6" s="88"/>
      <c r="D6" s="88"/>
      <c r="E6" s="88"/>
    </row>
    <row r="7" spans="1:5" ht="14.25">
      <c r="A7" s="90"/>
      <c r="B7" s="88"/>
      <c r="C7" s="88"/>
      <c r="D7" s="88"/>
      <c r="E7" s="88"/>
    </row>
    <row r="8" spans="1:5" ht="14.25">
      <c r="A8" s="113" t="s">
        <v>281</v>
      </c>
      <c r="E8" s="88"/>
    </row>
    <row r="9" spans="1:5" ht="14.25">
      <c r="A9" s="113" t="s">
        <v>319</v>
      </c>
      <c r="E9" s="88"/>
    </row>
    <row r="10" spans="1:5" ht="14.25">
      <c r="A10" s="114"/>
      <c r="E10" s="88"/>
    </row>
    <row r="11" spans="1:5" ht="14.25">
      <c r="A11" s="110" t="s">
        <v>78</v>
      </c>
      <c r="E11" s="88"/>
    </row>
    <row r="12" spans="1:5" ht="14.25">
      <c r="A12" s="110" t="s">
        <v>79</v>
      </c>
      <c r="E12" s="88"/>
    </row>
    <row r="13" spans="1:5" ht="14.25">
      <c r="A13" s="112"/>
      <c r="E13" s="88"/>
    </row>
    <row r="14" spans="1:5" ht="24">
      <c r="A14" s="112" t="s">
        <v>320</v>
      </c>
      <c r="E14" s="88"/>
    </row>
    <row r="15" spans="1:5" ht="24">
      <c r="A15" s="112" t="s">
        <v>80</v>
      </c>
      <c r="E15" s="88"/>
    </row>
    <row r="16" spans="1:5" ht="14.25">
      <c r="A16" s="112"/>
      <c r="E16" s="88"/>
    </row>
    <row r="17" spans="1:5" ht="14.25">
      <c r="A17" s="113" t="s">
        <v>81</v>
      </c>
      <c r="E17" s="88"/>
    </row>
    <row r="18" spans="1:5" ht="14.25">
      <c r="A18" s="114"/>
      <c r="E18" s="88"/>
    </row>
    <row r="19" spans="1:5" ht="14.25">
      <c r="A19" s="112" t="s">
        <v>82</v>
      </c>
      <c r="E19" s="88"/>
    </row>
    <row r="20" spans="1:5" ht="14.25">
      <c r="A20" s="112" t="s">
        <v>321</v>
      </c>
      <c r="E20" s="88"/>
    </row>
    <row r="21" spans="1:5" ht="14.25">
      <c r="A21" s="112" t="s">
        <v>322</v>
      </c>
      <c r="E21" s="88"/>
    </row>
    <row r="22" spans="1:5" ht="14.25">
      <c r="A22" s="112" t="s">
        <v>83</v>
      </c>
      <c r="E22" s="88"/>
    </row>
    <row r="23" spans="1:5" ht="14.25">
      <c r="A23" s="112"/>
      <c r="E23" s="88"/>
    </row>
    <row r="24" spans="1:5" ht="14.25">
      <c r="A24" s="112" t="s">
        <v>84</v>
      </c>
      <c r="E24" s="88"/>
    </row>
    <row r="25" spans="1:5" ht="14.25">
      <c r="A25" s="112" t="s">
        <v>85</v>
      </c>
      <c r="E25" s="88"/>
    </row>
    <row r="26" spans="1:5" ht="14.25">
      <c r="A26" s="112" t="s">
        <v>86</v>
      </c>
      <c r="E26" s="88"/>
    </row>
    <row r="27" spans="1:5" ht="14.25">
      <c r="A27" s="112" t="s">
        <v>282</v>
      </c>
      <c r="E27" s="88"/>
    </row>
    <row r="28" spans="1:5" ht="14.25">
      <c r="A28" s="112" t="s">
        <v>323</v>
      </c>
      <c r="E28" s="88"/>
    </row>
    <row r="29" spans="1:5" ht="14.25">
      <c r="A29" s="112" t="s">
        <v>87</v>
      </c>
      <c r="E29" s="88"/>
    </row>
    <row r="30" spans="1:5" ht="14.25">
      <c r="A30" s="112" t="s">
        <v>88</v>
      </c>
      <c r="D30" s="112" t="s">
        <v>44</v>
      </c>
      <c r="E30" s="88"/>
    </row>
    <row r="31" spans="1:5" ht="36">
      <c r="A31" s="112" t="s">
        <v>324</v>
      </c>
      <c r="E31" s="88"/>
    </row>
    <row r="32" spans="1:5" ht="14.25">
      <c r="A32" s="112" t="s">
        <v>89</v>
      </c>
      <c r="E32" s="88"/>
    </row>
    <row r="33" spans="1:5" ht="14.25">
      <c r="A33" s="112" t="s">
        <v>90</v>
      </c>
      <c r="E33" s="88"/>
    </row>
    <row r="34" spans="1:5" ht="36">
      <c r="A34" s="112" t="s">
        <v>91</v>
      </c>
      <c r="E34" s="88"/>
    </row>
    <row r="35" spans="1:5" ht="14.25">
      <c r="A35" s="112" t="s">
        <v>92</v>
      </c>
      <c r="E35" s="88"/>
    </row>
    <row r="36" spans="1:5" ht="24">
      <c r="A36" s="112" t="s">
        <v>93</v>
      </c>
      <c r="E36" s="88"/>
    </row>
    <row r="37" spans="1:5" ht="14.25">
      <c r="A37" s="112" t="s">
        <v>94</v>
      </c>
      <c r="E37" s="88"/>
    </row>
    <row r="38" spans="1:5" ht="36">
      <c r="A38" s="112" t="s">
        <v>283</v>
      </c>
      <c r="E38" s="88"/>
    </row>
    <row r="39" spans="1:5" ht="14.25">
      <c r="A39" s="112"/>
      <c r="E39" s="88"/>
    </row>
    <row r="40" spans="1:5" ht="14.25">
      <c r="A40" s="113" t="s">
        <v>95</v>
      </c>
      <c r="E40" s="88"/>
    </row>
    <row r="41" spans="1:5" ht="14.25">
      <c r="A41" s="114"/>
      <c r="E41" s="88"/>
    </row>
    <row r="42" spans="1:5" ht="51.75">
      <c r="A42" s="112" t="s">
        <v>325</v>
      </c>
      <c r="E42" s="88"/>
    </row>
    <row r="43" spans="1:5" ht="14.25">
      <c r="A43" s="112"/>
      <c r="E43" s="88"/>
    </row>
    <row r="44" spans="1:5" ht="14.25">
      <c r="A44" s="112" t="s">
        <v>96</v>
      </c>
      <c r="E44" s="88"/>
    </row>
    <row r="45" spans="1:5" ht="14.25">
      <c r="A45" s="112" t="s">
        <v>97</v>
      </c>
      <c r="E45" s="88"/>
    </row>
    <row r="46" spans="1:5" ht="14.25">
      <c r="A46" s="112" t="s">
        <v>98</v>
      </c>
      <c r="E46" s="88"/>
    </row>
    <row r="47" spans="1:5" ht="14.25">
      <c r="A47" s="112" t="s">
        <v>99</v>
      </c>
      <c r="E47" s="88"/>
    </row>
    <row r="48" spans="1:5" ht="36">
      <c r="A48" s="112" t="s">
        <v>100</v>
      </c>
      <c r="E48" s="88"/>
    </row>
    <row r="49" spans="1:5" ht="14.25">
      <c r="A49" s="112" t="s">
        <v>101</v>
      </c>
      <c r="E49" s="88"/>
    </row>
    <row r="50" spans="1:5" ht="24">
      <c r="A50" s="112" t="s">
        <v>102</v>
      </c>
      <c r="E50" s="88"/>
    </row>
    <row r="51" spans="1:5" ht="24">
      <c r="A51" s="112" t="s">
        <v>103</v>
      </c>
      <c r="E51" s="88"/>
    </row>
    <row r="52" spans="1:5" ht="14.25">
      <c r="A52" s="112" t="s">
        <v>104</v>
      </c>
      <c r="E52" s="88"/>
    </row>
    <row r="53" spans="1:5" ht="24">
      <c r="A53" s="112" t="s">
        <v>105</v>
      </c>
      <c r="E53" s="88"/>
    </row>
    <row r="54" spans="1:5" ht="14.25">
      <c r="A54" s="112" t="s">
        <v>106</v>
      </c>
      <c r="E54" s="88"/>
    </row>
    <row r="55" spans="1:5" ht="14.25">
      <c r="A55" s="112" t="s">
        <v>107</v>
      </c>
      <c r="E55" s="88"/>
    </row>
    <row r="56" spans="1:5" ht="14.25">
      <c r="A56" s="112" t="s">
        <v>108</v>
      </c>
      <c r="E56" s="88"/>
    </row>
    <row r="57" spans="1:5" ht="14.25">
      <c r="A57" s="112" t="s">
        <v>109</v>
      </c>
      <c r="E57" s="88"/>
    </row>
    <row r="58" spans="1:5" ht="14.25">
      <c r="A58" s="112" t="s">
        <v>110</v>
      </c>
      <c r="E58" s="88"/>
    </row>
    <row r="59" spans="1:5" ht="14.25">
      <c r="A59" s="112" t="s">
        <v>111</v>
      </c>
      <c r="E59" s="88"/>
    </row>
    <row r="60" spans="1:5" ht="24">
      <c r="A60" s="112" t="s">
        <v>284</v>
      </c>
      <c r="E60" s="88"/>
    </row>
    <row r="61" spans="1:5" ht="14.25">
      <c r="A61" s="112" t="s">
        <v>112</v>
      </c>
      <c r="E61" s="88"/>
    </row>
    <row r="62" spans="1:5" ht="14.25">
      <c r="A62" s="112" t="s">
        <v>285</v>
      </c>
      <c r="E62" s="88"/>
    </row>
    <row r="63" spans="1:5" ht="24">
      <c r="A63" s="112" t="s">
        <v>326</v>
      </c>
      <c r="E63" s="88"/>
    </row>
    <row r="64" spans="1:5" ht="14.25">
      <c r="A64" s="112" t="s">
        <v>113</v>
      </c>
      <c r="E64" s="88"/>
    </row>
    <row r="65" spans="1:5" ht="14.25">
      <c r="A65" s="112"/>
      <c r="E65" s="88"/>
    </row>
    <row r="66" spans="1:5" ht="14.25">
      <c r="A66" s="115" t="s">
        <v>114</v>
      </c>
      <c r="E66" s="90" t="s">
        <v>44</v>
      </c>
    </row>
    <row r="67" spans="1:5" ht="14.25">
      <c r="A67" s="112" t="s">
        <v>115</v>
      </c>
      <c r="E67" s="88"/>
    </row>
    <row r="68" spans="1:5" ht="14.25">
      <c r="A68" s="112" t="s">
        <v>116</v>
      </c>
      <c r="E68" s="88"/>
    </row>
    <row r="69" spans="1:5" ht="14.25">
      <c r="A69" s="112" t="s">
        <v>117</v>
      </c>
      <c r="E69" s="88"/>
    </row>
    <row r="70" spans="1:5" ht="14.25">
      <c r="A70" s="112" t="s">
        <v>118</v>
      </c>
      <c r="E70" s="88"/>
    </row>
    <row r="71" spans="1:5" ht="14.25">
      <c r="A71" s="112" t="s">
        <v>119</v>
      </c>
      <c r="E71" s="88"/>
    </row>
    <row r="72" spans="1:5" ht="24">
      <c r="A72" s="112" t="s">
        <v>120</v>
      </c>
      <c r="E72" s="88"/>
    </row>
    <row r="73" spans="1:5" ht="14.25">
      <c r="A73" s="112" t="s">
        <v>409</v>
      </c>
      <c r="B73" s="112"/>
      <c r="E73" s="88"/>
    </row>
    <row r="74" spans="1:5" ht="14.25">
      <c r="A74" s="112" t="s">
        <v>410</v>
      </c>
      <c r="B74" s="112"/>
      <c r="E74" s="88"/>
    </row>
    <row r="75" spans="1:5" ht="14.25">
      <c r="A75" s="112" t="s">
        <v>411</v>
      </c>
      <c r="B75" s="112"/>
      <c r="E75" s="88"/>
    </row>
    <row r="76" spans="1:5" ht="14.25">
      <c r="A76" s="112" t="s">
        <v>412</v>
      </c>
      <c r="B76" s="112"/>
      <c r="E76" s="88"/>
    </row>
    <row r="77" spans="1:5" ht="14.25">
      <c r="A77" s="112" t="s">
        <v>121</v>
      </c>
      <c r="E77" s="88"/>
    </row>
    <row r="78" spans="1:5" ht="14.25">
      <c r="A78" s="112" t="s">
        <v>122</v>
      </c>
      <c r="E78" s="88"/>
    </row>
    <row r="79" spans="1:5" ht="14.25">
      <c r="A79" s="112" t="s">
        <v>123</v>
      </c>
      <c r="E79" s="88"/>
    </row>
    <row r="80" spans="1:5" ht="24">
      <c r="A80" s="112" t="s">
        <v>124</v>
      </c>
      <c r="E80" s="88"/>
    </row>
    <row r="81" spans="1:5" ht="24">
      <c r="A81" s="112" t="s">
        <v>125</v>
      </c>
      <c r="B81" s="112"/>
      <c r="E81" s="88"/>
    </row>
    <row r="82" spans="1:5" ht="14.25">
      <c r="A82" s="112" t="s">
        <v>126</v>
      </c>
      <c r="E82" s="88"/>
    </row>
    <row r="83" spans="1:5" ht="14.25">
      <c r="A83" s="112" t="s">
        <v>127</v>
      </c>
      <c r="E83" s="88"/>
    </row>
    <row r="84" spans="1:5" ht="24">
      <c r="A84" s="112" t="s">
        <v>128</v>
      </c>
      <c r="E84" s="88"/>
    </row>
    <row r="85" spans="1:5" ht="24">
      <c r="A85" s="112" t="s">
        <v>286</v>
      </c>
      <c r="E85" s="88"/>
    </row>
    <row r="86" spans="1:5" ht="14.25">
      <c r="A86" s="112"/>
      <c r="E86" s="88"/>
    </row>
    <row r="87" spans="1:5" ht="14.25">
      <c r="A87" s="114" t="s">
        <v>327</v>
      </c>
      <c r="E87" s="88"/>
    </row>
    <row r="88" spans="1:5" ht="14.25">
      <c r="A88" s="112" t="s">
        <v>129</v>
      </c>
      <c r="E88" s="88"/>
    </row>
    <row r="89" spans="1:5" ht="24">
      <c r="A89" s="112" t="s">
        <v>328</v>
      </c>
      <c r="E89" s="88"/>
    </row>
    <row r="90" spans="1:5" ht="24">
      <c r="A90" s="112" t="s">
        <v>287</v>
      </c>
      <c r="E90" s="88"/>
    </row>
    <row r="91" spans="1:5" ht="14.25">
      <c r="A91" s="112" t="s">
        <v>130</v>
      </c>
      <c r="E91" s="88"/>
    </row>
    <row r="92" spans="1:5" ht="24">
      <c r="A92" s="112" t="s">
        <v>131</v>
      </c>
      <c r="E92" s="88"/>
    </row>
    <row r="93" spans="1:5" ht="14.25">
      <c r="A93" s="112" t="s">
        <v>132</v>
      </c>
      <c r="E93" s="88"/>
    </row>
    <row r="94" spans="1:5" ht="60">
      <c r="A94" s="112" t="s">
        <v>288</v>
      </c>
      <c r="E94" s="88"/>
    </row>
    <row r="95" spans="1:5" ht="24">
      <c r="A95" s="112" t="s">
        <v>133</v>
      </c>
      <c r="E95" s="88"/>
    </row>
    <row r="96" spans="1:5" ht="24">
      <c r="A96" s="112" t="s">
        <v>134</v>
      </c>
      <c r="E96" s="88"/>
    </row>
    <row r="97" spans="1:5" ht="14.25">
      <c r="A97" s="112" t="s">
        <v>135</v>
      </c>
      <c r="B97" s="112"/>
      <c r="E97" s="88"/>
    </row>
    <row r="98" spans="1:5" ht="14.25">
      <c r="A98" s="112"/>
      <c r="E98" s="88"/>
    </row>
    <row r="99" spans="1:5" ht="14.25">
      <c r="A99" s="113" t="s">
        <v>136</v>
      </c>
      <c r="E99" s="88"/>
    </row>
    <row r="100" spans="1:5" ht="24">
      <c r="A100" s="112" t="s">
        <v>413</v>
      </c>
      <c r="B100" s="112"/>
      <c r="E100" s="88"/>
    </row>
    <row r="101" spans="1:5" ht="36">
      <c r="A101" s="112" t="s">
        <v>414</v>
      </c>
      <c r="B101" s="112"/>
      <c r="E101" s="88"/>
    </row>
    <row r="102" spans="1:5" ht="24">
      <c r="A102" s="112" t="s">
        <v>415</v>
      </c>
      <c r="B102" s="112"/>
      <c r="E102" s="88"/>
    </row>
    <row r="103" spans="1:5" ht="14.25">
      <c r="A103" s="112" t="s">
        <v>416</v>
      </c>
      <c r="B103" s="112"/>
      <c r="E103" s="88"/>
    </row>
    <row r="104" spans="1:5" ht="24">
      <c r="A104" s="112" t="s">
        <v>137</v>
      </c>
      <c r="E104" s="88"/>
    </row>
    <row r="105" spans="1:5" ht="14.25">
      <c r="A105" s="112"/>
      <c r="E105" s="88"/>
    </row>
    <row r="106" spans="1:5" ht="14.25">
      <c r="A106" s="112" t="s">
        <v>329</v>
      </c>
      <c r="E106" s="88"/>
    </row>
    <row r="107" spans="1:5" ht="14.25">
      <c r="A107" s="112"/>
      <c r="E107" s="88"/>
    </row>
    <row r="108" spans="1:5" ht="14.25">
      <c r="A108" s="112" t="s">
        <v>138</v>
      </c>
      <c r="E108" s="88"/>
    </row>
    <row r="109" spans="1:5" ht="14.25">
      <c r="A109" s="112" t="s">
        <v>139</v>
      </c>
      <c r="E109" s="88"/>
    </row>
    <row r="110" spans="1:5" ht="14.25">
      <c r="A110" s="112" t="s">
        <v>140</v>
      </c>
      <c r="E110" s="88"/>
    </row>
    <row r="111" spans="1:5" ht="14.25">
      <c r="A111" s="112"/>
      <c r="E111" s="88"/>
    </row>
    <row r="112" spans="1:5" ht="14.25">
      <c r="A112" s="112"/>
      <c r="E112" s="88"/>
    </row>
    <row r="113" spans="1:5" ht="14.25">
      <c r="A113" s="113" t="s">
        <v>141</v>
      </c>
      <c r="E113" s="88"/>
    </row>
    <row r="114" spans="1:5" ht="14.25">
      <c r="A114" s="125"/>
      <c r="E114" s="88"/>
    </row>
    <row r="115" spans="1:5" ht="14.25">
      <c r="A115" s="110" t="s">
        <v>289</v>
      </c>
      <c r="E115" s="88"/>
    </row>
    <row r="116" spans="1:5" ht="24">
      <c r="A116" s="112" t="s">
        <v>290</v>
      </c>
      <c r="E116" s="88"/>
    </row>
    <row r="117" spans="1:5" ht="14.25">
      <c r="A117" s="112" t="s">
        <v>291</v>
      </c>
      <c r="E117" s="88"/>
    </row>
    <row r="118" spans="1:5" ht="24">
      <c r="A118" s="112" t="s">
        <v>292</v>
      </c>
      <c r="E118" s="88"/>
    </row>
    <row r="119" spans="1:5" ht="14.25">
      <c r="A119" s="112" t="s">
        <v>293</v>
      </c>
      <c r="E119" s="88"/>
    </row>
    <row r="120" spans="1:5" ht="14.25">
      <c r="A120" s="112" t="s">
        <v>294</v>
      </c>
      <c r="E120" s="88"/>
    </row>
    <row r="121" spans="1:5" ht="14.25">
      <c r="A121" s="112" t="s">
        <v>295</v>
      </c>
      <c r="E121" s="88"/>
    </row>
    <row r="122" spans="1:5" ht="14.25">
      <c r="A122" s="112" t="s">
        <v>296</v>
      </c>
      <c r="E122" s="88"/>
    </row>
    <row r="123" spans="1:5" ht="14.25">
      <c r="A123" s="112" t="s">
        <v>297</v>
      </c>
      <c r="E123" s="88"/>
    </row>
    <row r="124" spans="1:5" ht="15" thickBot="1">
      <c r="A124" s="112"/>
      <c r="E124" s="88"/>
    </row>
    <row r="125" spans="1:5" ht="84" thickBot="1">
      <c r="A125" s="116" t="s">
        <v>142</v>
      </c>
      <c r="B125" s="117" t="s">
        <v>143</v>
      </c>
      <c r="E125" s="88"/>
    </row>
    <row r="126" spans="1:5" ht="15" thickBot="1">
      <c r="A126" s="118">
        <v>1</v>
      </c>
      <c r="B126" s="119">
        <v>2</v>
      </c>
      <c r="E126" s="88"/>
    </row>
    <row r="127" spans="1:5" ht="15" thickBot="1">
      <c r="A127" s="126" t="s">
        <v>144</v>
      </c>
      <c r="B127" s="120" t="s">
        <v>145</v>
      </c>
      <c r="E127" s="88"/>
    </row>
    <row r="128" spans="1:5" ht="24.75" thickBot="1">
      <c r="A128" s="126" t="s">
        <v>146</v>
      </c>
      <c r="B128" s="120" t="s">
        <v>147</v>
      </c>
      <c r="E128" s="88"/>
    </row>
    <row r="129" spans="1:5" ht="24.75" thickBot="1">
      <c r="A129" s="126" t="s">
        <v>298</v>
      </c>
      <c r="B129" s="120" t="s">
        <v>148</v>
      </c>
      <c r="E129" s="88"/>
    </row>
    <row r="130" spans="1:5" ht="15" thickBot="1">
      <c r="A130" s="126" t="s">
        <v>149</v>
      </c>
      <c r="B130" s="120" t="s">
        <v>150</v>
      </c>
      <c r="E130" s="88"/>
    </row>
    <row r="131" spans="1:5" ht="15" thickBot="1">
      <c r="A131" s="126" t="s">
        <v>151</v>
      </c>
      <c r="B131" s="120" t="s">
        <v>150</v>
      </c>
      <c r="E131" s="88"/>
    </row>
    <row r="132" spans="1:5" ht="15" thickBot="1">
      <c r="A132" s="126" t="s">
        <v>152</v>
      </c>
      <c r="B132" s="120" t="s">
        <v>145</v>
      </c>
      <c r="E132" s="88"/>
    </row>
    <row r="133" spans="1:5" ht="24.75" thickBot="1">
      <c r="A133" s="126" t="s">
        <v>153</v>
      </c>
      <c r="B133" s="120" t="s">
        <v>147</v>
      </c>
      <c r="E133" s="88"/>
    </row>
    <row r="134" spans="1:5" ht="24.75" thickBot="1">
      <c r="A134" s="126" t="s">
        <v>154</v>
      </c>
      <c r="B134" s="120" t="s">
        <v>155</v>
      </c>
      <c r="E134" s="88"/>
    </row>
    <row r="135" spans="1:5" ht="15" thickBot="1">
      <c r="A135" s="126" t="s">
        <v>156</v>
      </c>
      <c r="B135" s="120" t="s">
        <v>145</v>
      </c>
      <c r="E135" s="88"/>
    </row>
    <row r="136" spans="1:5" ht="15" thickBot="1">
      <c r="A136" s="126" t="s">
        <v>157</v>
      </c>
      <c r="B136" s="120" t="s">
        <v>158</v>
      </c>
      <c r="E136" s="88"/>
    </row>
    <row r="137" spans="1:5" ht="24" thickBot="1">
      <c r="A137" s="126" t="s">
        <v>159</v>
      </c>
      <c r="B137" s="120" t="s">
        <v>145</v>
      </c>
      <c r="E137" s="88"/>
    </row>
    <row r="138" spans="1:5" ht="15" thickBot="1">
      <c r="A138" s="126" t="s">
        <v>160</v>
      </c>
      <c r="B138" s="120" t="s">
        <v>158</v>
      </c>
      <c r="E138" s="88"/>
    </row>
    <row r="139" spans="1:5" ht="24.75" thickBot="1">
      <c r="A139" s="126" t="s">
        <v>161</v>
      </c>
      <c r="B139" s="120" t="s">
        <v>155</v>
      </c>
      <c r="E139" s="88"/>
    </row>
    <row r="140" spans="1:5" ht="24.75" thickBot="1">
      <c r="A140" s="126" t="s">
        <v>162</v>
      </c>
      <c r="B140" s="120" t="s">
        <v>155</v>
      </c>
      <c r="E140" s="88"/>
    </row>
    <row r="141" spans="1:5" ht="24.75" thickBot="1">
      <c r="A141" s="126" t="s">
        <v>163</v>
      </c>
      <c r="B141" s="120" t="s">
        <v>155</v>
      </c>
      <c r="E141" s="88"/>
    </row>
    <row r="142" spans="1:5" ht="14.25">
      <c r="A142" s="245" t="s">
        <v>164</v>
      </c>
      <c r="B142" s="247" t="s">
        <v>145</v>
      </c>
      <c r="E142" s="88"/>
    </row>
    <row r="143" spans="1:5" ht="15" thickBot="1">
      <c r="A143" s="246"/>
      <c r="B143" s="248"/>
      <c r="E143" s="88"/>
    </row>
    <row r="144" spans="1:5" ht="15" thickBot="1">
      <c r="A144" s="126" t="s">
        <v>165</v>
      </c>
      <c r="B144" s="120" t="s">
        <v>145</v>
      </c>
      <c r="E144" s="88"/>
    </row>
    <row r="145" spans="1:5" ht="15" thickBot="1">
      <c r="A145" s="126" t="s">
        <v>166</v>
      </c>
      <c r="B145" s="120" t="s">
        <v>145</v>
      </c>
      <c r="E145" s="88"/>
    </row>
    <row r="146" spans="1:5" ht="15" thickBot="1">
      <c r="A146" s="126" t="s">
        <v>167</v>
      </c>
      <c r="B146" s="120" t="s">
        <v>145</v>
      </c>
      <c r="E146" s="88"/>
    </row>
    <row r="147" spans="1:5" ht="15" thickBot="1">
      <c r="A147" s="126" t="s">
        <v>168</v>
      </c>
      <c r="B147" s="120" t="s">
        <v>145</v>
      </c>
      <c r="E147" s="88"/>
    </row>
    <row r="148" spans="1:5" ht="15" thickBot="1">
      <c r="A148" s="126" t="s">
        <v>169</v>
      </c>
      <c r="B148" s="120" t="s">
        <v>145</v>
      </c>
      <c r="E148" s="88"/>
    </row>
    <row r="149" spans="1:5" ht="15" thickBot="1">
      <c r="A149" s="126" t="s">
        <v>170</v>
      </c>
      <c r="B149" s="120" t="s">
        <v>145</v>
      </c>
      <c r="E149" s="88"/>
    </row>
    <row r="150" spans="1:5" ht="14.25">
      <c r="A150" s="115" t="s">
        <v>45</v>
      </c>
      <c r="E150" s="88"/>
    </row>
    <row r="151" spans="1:5" ht="14.25">
      <c r="A151" s="115" t="s">
        <v>171</v>
      </c>
      <c r="E151" s="88"/>
    </row>
    <row r="152" spans="1:5" ht="14.25">
      <c r="A152" s="112" t="s">
        <v>172</v>
      </c>
      <c r="E152" s="88"/>
    </row>
    <row r="153" spans="1:5" ht="14.25">
      <c r="A153" s="112" t="s">
        <v>173</v>
      </c>
      <c r="E153" s="88"/>
    </row>
    <row r="154" spans="1:5" ht="14.25">
      <c r="A154" s="112"/>
      <c r="E154" s="88"/>
    </row>
    <row r="155" spans="1:5" ht="14.25">
      <c r="A155" s="112" t="s">
        <v>330</v>
      </c>
      <c r="E155" s="88"/>
    </row>
    <row r="156" spans="1:5" ht="14.25">
      <c r="A156" s="112" t="s">
        <v>331</v>
      </c>
      <c r="E156" s="88"/>
    </row>
    <row r="157" spans="1:5" ht="14.25">
      <c r="A157" s="112" t="s">
        <v>332</v>
      </c>
      <c r="E157" s="88"/>
    </row>
    <row r="158" spans="1:5" ht="14.25">
      <c r="A158" s="112" t="s">
        <v>174</v>
      </c>
      <c r="E158" s="88"/>
    </row>
    <row r="159" spans="1:5" ht="14.25">
      <c r="A159" s="112" t="s">
        <v>175</v>
      </c>
      <c r="E159" s="88"/>
    </row>
    <row r="160" spans="1:5" ht="24">
      <c r="A160" s="112" t="s">
        <v>176</v>
      </c>
      <c r="E160" s="88"/>
    </row>
    <row r="161" spans="1:5" ht="14.25">
      <c r="A161" s="112" t="s">
        <v>177</v>
      </c>
      <c r="E161" s="88"/>
    </row>
    <row r="162" spans="1:5" ht="14.25">
      <c r="A162" s="112" t="s">
        <v>178</v>
      </c>
      <c r="E162" s="88"/>
    </row>
    <row r="163" spans="1:5" ht="14.25">
      <c r="A163" s="112" t="s">
        <v>333</v>
      </c>
      <c r="E163" s="88"/>
    </row>
    <row r="164" spans="1:5" ht="14.25">
      <c r="A164" s="112" t="s">
        <v>334</v>
      </c>
      <c r="E164" s="88"/>
    </row>
    <row r="165" spans="1:5" ht="14.25">
      <c r="A165" s="112" t="s">
        <v>335</v>
      </c>
      <c r="E165" s="88"/>
    </row>
    <row r="166" spans="1:5" ht="24">
      <c r="A166" s="112" t="s">
        <v>336</v>
      </c>
      <c r="E166" s="88"/>
    </row>
    <row r="167" spans="1:5" ht="14.25">
      <c r="A167" s="112" t="s">
        <v>337</v>
      </c>
      <c r="E167" s="88"/>
    </row>
    <row r="168" spans="1:5" ht="14.25">
      <c r="A168" s="112" t="s">
        <v>179</v>
      </c>
      <c r="E168" s="88"/>
    </row>
    <row r="169" spans="1:5" ht="14.25">
      <c r="A169" s="112" t="s">
        <v>180</v>
      </c>
      <c r="E169" s="88"/>
    </row>
    <row r="170" spans="1:5" ht="14.25">
      <c r="A170" s="112" t="s">
        <v>181</v>
      </c>
      <c r="E170" s="88"/>
    </row>
    <row r="171" spans="1:5" ht="14.25">
      <c r="A171" s="112" t="s">
        <v>338</v>
      </c>
      <c r="E171" s="88"/>
    </row>
    <row r="172" spans="1:5" ht="14.25">
      <c r="A172" s="112" t="s">
        <v>182</v>
      </c>
      <c r="E172" s="88"/>
    </row>
    <row r="173" spans="1:5" ht="14.25">
      <c r="A173" s="112" t="s">
        <v>183</v>
      </c>
      <c r="E173" s="88"/>
    </row>
    <row r="174" spans="1:5" ht="24">
      <c r="A174" s="112" t="s">
        <v>184</v>
      </c>
      <c r="E174" s="88"/>
    </row>
    <row r="175" spans="1:5" ht="14.25">
      <c r="A175" s="112" t="s">
        <v>339</v>
      </c>
      <c r="E175" s="88"/>
    </row>
    <row r="176" spans="1:5" ht="14.25">
      <c r="A176" s="112"/>
      <c r="E176" s="88"/>
    </row>
    <row r="177" spans="1:5" ht="14.25">
      <c r="A177" s="112"/>
      <c r="E177" s="88"/>
    </row>
    <row r="178" spans="1:5" ht="14.25">
      <c r="A178" s="113" t="s">
        <v>185</v>
      </c>
      <c r="E178" s="88"/>
    </row>
    <row r="179" spans="1:5" ht="14.25">
      <c r="A179" s="112"/>
      <c r="E179" s="88"/>
    </row>
    <row r="180" spans="1:5" ht="14.25">
      <c r="A180" s="112" t="s">
        <v>186</v>
      </c>
      <c r="E180" s="88"/>
    </row>
    <row r="181" spans="1:5" ht="14.25">
      <c r="A181" s="112" t="s">
        <v>187</v>
      </c>
      <c r="E181" s="88"/>
    </row>
    <row r="182" spans="1:5" ht="14.25">
      <c r="A182" s="112" t="s">
        <v>188</v>
      </c>
      <c r="E182" s="88"/>
    </row>
    <row r="183" spans="1:5" ht="24">
      <c r="A183" s="112" t="s">
        <v>189</v>
      </c>
      <c r="E183" s="88"/>
    </row>
    <row r="184" spans="1:5" ht="36">
      <c r="A184" s="112" t="s">
        <v>340</v>
      </c>
      <c r="E184" s="88"/>
    </row>
    <row r="185" spans="1:5" ht="24">
      <c r="A185" s="112" t="s">
        <v>190</v>
      </c>
      <c r="E185" s="88"/>
    </row>
    <row r="186" spans="1:5" ht="14.25">
      <c r="A186" s="112" t="s">
        <v>191</v>
      </c>
      <c r="E186" s="88"/>
    </row>
    <row r="187" spans="1:5" ht="14.25">
      <c r="A187" s="112" t="s">
        <v>192</v>
      </c>
      <c r="E187" s="88"/>
    </row>
    <row r="188" spans="1:5" ht="14.25">
      <c r="A188" s="112" t="s">
        <v>193</v>
      </c>
      <c r="E188" s="88"/>
    </row>
    <row r="189" spans="1:5" ht="14.25">
      <c r="A189" s="112" t="s">
        <v>194</v>
      </c>
      <c r="E189" s="88"/>
    </row>
    <row r="190" spans="1:5" ht="14.25">
      <c r="A190" s="112" t="s">
        <v>195</v>
      </c>
      <c r="E190" s="88"/>
    </row>
    <row r="191" spans="1:5" ht="14.25">
      <c r="A191" s="112" t="s">
        <v>196</v>
      </c>
      <c r="E191" s="88"/>
    </row>
    <row r="192" spans="1:5" ht="14.25">
      <c r="A192" s="112" t="s">
        <v>197</v>
      </c>
      <c r="E192" s="88"/>
    </row>
    <row r="193" spans="1:5" ht="14.25">
      <c r="A193" s="112" t="s">
        <v>198</v>
      </c>
      <c r="E193" s="88"/>
    </row>
    <row r="194" spans="1:5" ht="14.25">
      <c r="A194" s="112" t="s">
        <v>199</v>
      </c>
      <c r="E194" s="88"/>
    </row>
    <row r="195" spans="1:5" ht="14.25">
      <c r="A195" s="112" t="s">
        <v>200</v>
      </c>
      <c r="E195" s="88"/>
    </row>
    <row r="196" spans="1:5" ht="14.25">
      <c r="A196" s="112" t="s">
        <v>201</v>
      </c>
      <c r="E196" s="88"/>
    </row>
    <row r="197" spans="1:5" ht="24">
      <c r="A197" s="112" t="s">
        <v>202</v>
      </c>
      <c r="E197" s="88"/>
    </row>
    <row r="198" spans="1:5" ht="14.25">
      <c r="A198" s="112" t="s">
        <v>299</v>
      </c>
      <c r="E198" s="88"/>
    </row>
    <row r="199" spans="1:5" ht="36">
      <c r="A199" s="112" t="s">
        <v>300</v>
      </c>
      <c r="E199" s="88"/>
    </row>
    <row r="200" spans="1:5" ht="24">
      <c r="A200" s="112" t="s">
        <v>301</v>
      </c>
      <c r="E200" s="88"/>
    </row>
    <row r="201" spans="1:5" ht="24">
      <c r="A201" s="112" t="s">
        <v>341</v>
      </c>
      <c r="E201" s="88"/>
    </row>
    <row r="202" spans="1:5" ht="24">
      <c r="A202" s="112" t="s">
        <v>342</v>
      </c>
      <c r="E202" s="88"/>
    </row>
    <row r="203" spans="1:5" ht="14.25">
      <c r="A203" s="112" t="s">
        <v>302</v>
      </c>
      <c r="E203" s="88"/>
    </row>
    <row r="204" spans="1:5" ht="14.25">
      <c r="A204" s="112" t="s">
        <v>203</v>
      </c>
      <c r="E204" s="88"/>
    </row>
    <row r="205" spans="1:5" ht="14.25">
      <c r="A205" s="112" t="s">
        <v>204</v>
      </c>
      <c r="E205" s="88"/>
    </row>
    <row r="206" spans="1:5" ht="14.25">
      <c r="A206" s="112" t="s">
        <v>205</v>
      </c>
      <c r="E206" s="88"/>
    </row>
    <row r="207" spans="1:5" ht="14.25">
      <c r="A207" s="112" t="s">
        <v>206</v>
      </c>
      <c r="E207" s="88"/>
    </row>
    <row r="208" spans="1:5" ht="14.25">
      <c r="A208" s="112" t="s">
        <v>303</v>
      </c>
      <c r="E208" s="88"/>
    </row>
    <row r="209" spans="1:5" ht="14.25">
      <c r="A209" s="112"/>
      <c r="E209" s="88"/>
    </row>
    <row r="210" spans="1:5" ht="14.25">
      <c r="A210" s="113" t="s">
        <v>207</v>
      </c>
      <c r="E210" s="88"/>
    </row>
    <row r="211" spans="1:5" ht="14.25">
      <c r="A211" s="112"/>
      <c r="E211" s="88"/>
    </row>
    <row r="212" spans="1:5" ht="14.25">
      <c r="A212" s="112" t="s">
        <v>208</v>
      </c>
      <c r="E212" s="88"/>
    </row>
    <row r="213" spans="1:5" ht="14.25">
      <c r="A213" s="112" t="s">
        <v>209</v>
      </c>
      <c r="E213" s="88"/>
    </row>
    <row r="214" spans="1:5" ht="14.25">
      <c r="A214" s="112" t="s">
        <v>210</v>
      </c>
      <c r="E214" s="88"/>
    </row>
    <row r="215" spans="1:5" ht="14.25">
      <c r="A215" s="112" t="s">
        <v>211</v>
      </c>
      <c r="E215" s="88"/>
    </row>
    <row r="216" spans="1:5" ht="14.25">
      <c r="A216" s="112" t="s">
        <v>304</v>
      </c>
      <c r="E216" s="88"/>
    </row>
    <row r="217" spans="1:5" ht="14.25">
      <c r="A217" s="112" t="s">
        <v>305</v>
      </c>
      <c r="E217" s="88"/>
    </row>
    <row r="218" spans="1:5" ht="14.25">
      <c r="A218" s="112" t="s">
        <v>212</v>
      </c>
      <c r="E218" s="88"/>
    </row>
    <row r="219" spans="1:5" ht="14.25">
      <c r="A219" s="112" t="s">
        <v>213</v>
      </c>
      <c r="E219" s="88"/>
    </row>
    <row r="220" spans="1:5" ht="14.25">
      <c r="A220" s="112" t="s">
        <v>214</v>
      </c>
      <c r="E220" s="88"/>
    </row>
    <row r="221" spans="1:5" ht="14.25">
      <c r="A221" s="112"/>
      <c r="E221" s="88"/>
    </row>
    <row r="222" spans="1:5" ht="14.25">
      <c r="A222" s="113" t="s">
        <v>215</v>
      </c>
      <c r="E222" s="88"/>
    </row>
    <row r="223" spans="1:5" ht="14.25">
      <c r="A223" s="121" t="s">
        <v>417</v>
      </c>
      <c r="B223" s="121"/>
      <c r="E223" s="88"/>
    </row>
    <row r="224" spans="1:5" ht="14.25">
      <c r="A224" s="112"/>
      <c r="E224" s="88"/>
    </row>
    <row r="225" spans="1:5" ht="27.75" customHeight="1">
      <c r="A225" s="112" t="s">
        <v>216</v>
      </c>
      <c r="E225" s="88"/>
    </row>
    <row r="226" spans="1:5" ht="14.25">
      <c r="A226" s="112" t="s">
        <v>217</v>
      </c>
      <c r="E226" s="88"/>
    </row>
    <row r="227" spans="1:5" ht="14.25">
      <c r="A227" s="112" t="s">
        <v>218</v>
      </c>
      <c r="E227" s="88"/>
    </row>
    <row r="228" spans="1:5" ht="14.25">
      <c r="A228" s="112" t="s">
        <v>219</v>
      </c>
      <c r="E228" s="88"/>
    </row>
    <row r="229" spans="1:5" ht="14.25">
      <c r="A229" s="112" t="s">
        <v>220</v>
      </c>
      <c r="E229" s="88"/>
    </row>
    <row r="230" spans="1:5" ht="14.25">
      <c r="A230" s="112" t="s">
        <v>221</v>
      </c>
      <c r="E230" s="88"/>
    </row>
    <row r="231" spans="1:5" ht="14.25">
      <c r="A231" s="112" t="s">
        <v>222</v>
      </c>
      <c r="E231" s="88"/>
    </row>
    <row r="232" spans="1:5" ht="14.25">
      <c r="A232" s="112" t="s">
        <v>223</v>
      </c>
      <c r="E232" s="88"/>
    </row>
    <row r="233" spans="1:5" ht="14.25">
      <c r="A233" s="112" t="s">
        <v>224</v>
      </c>
      <c r="E233" s="88"/>
    </row>
    <row r="234" spans="1:5" ht="14.25">
      <c r="A234" s="112" t="s">
        <v>225</v>
      </c>
      <c r="E234" s="88"/>
    </row>
    <row r="235" spans="1:5" ht="14.25">
      <c r="A235" s="112"/>
      <c r="E235" s="88"/>
    </row>
    <row r="236" spans="1:5" ht="14.25">
      <c r="A236" s="121" t="s">
        <v>418</v>
      </c>
      <c r="B236" s="121"/>
      <c r="E236" s="88"/>
    </row>
    <row r="237" spans="1:5" ht="14.25">
      <c r="A237" s="112"/>
      <c r="E237" s="88"/>
    </row>
    <row r="238" spans="1:5" ht="24">
      <c r="A238" s="112" t="s">
        <v>226</v>
      </c>
      <c r="E238" s="88"/>
    </row>
    <row r="239" spans="1:5" ht="14.25">
      <c r="A239" s="112" t="s">
        <v>227</v>
      </c>
      <c r="E239" s="88"/>
    </row>
    <row r="240" spans="1:5" ht="14.25">
      <c r="A240" s="112" t="s">
        <v>228</v>
      </c>
      <c r="E240" s="88"/>
    </row>
    <row r="241" spans="1:5" ht="14.25">
      <c r="A241" s="112" t="s">
        <v>229</v>
      </c>
      <c r="E241" s="88"/>
    </row>
    <row r="242" spans="1:5" ht="14.25">
      <c r="A242" s="112" t="s">
        <v>230</v>
      </c>
      <c r="E242" s="88"/>
    </row>
    <row r="243" spans="1:5" ht="14.25">
      <c r="A243" s="112" t="s">
        <v>231</v>
      </c>
      <c r="E243" s="88"/>
    </row>
    <row r="244" spans="1:5" ht="24">
      <c r="A244" s="112" t="s">
        <v>232</v>
      </c>
      <c r="E244" s="88"/>
    </row>
    <row r="245" spans="1:5" ht="24">
      <c r="A245" s="112" t="s">
        <v>306</v>
      </c>
      <c r="E245" s="88"/>
    </row>
    <row r="246" spans="1:5" ht="14.25">
      <c r="A246" s="112" t="s">
        <v>233</v>
      </c>
      <c r="E246" s="88"/>
    </row>
    <row r="247" spans="1:5" ht="14.25">
      <c r="A247" s="122"/>
      <c r="E247" s="88"/>
    </row>
    <row r="248" spans="1:5" ht="14.25">
      <c r="A248" s="115" t="s">
        <v>234</v>
      </c>
      <c r="E248" s="88"/>
    </row>
    <row r="249" spans="1:5" ht="14.25">
      <c r="A249" s="112"/>
      <c r="E249" s="88"/>
    </row>
    <row r="250" spans="1:5" ht="14.25">
      <c r="A250" s="112" t="s">
        <v>235</v>
      </c>
      <c r="E250" s="88"/>
    </row>
    <row r="251" spans="1:5" ht="14.25">
      <c r="A251" s="112" t="s">
        <v>236</v>
      </c>
      <c r="E251" s="88"/>
    </row>
    <row r="252" spans="1:5" ht="14.25">
      <c r="A252" s="112" t="s">
        <v>237</v>
      </c>
      <c r="E252" s="88"/>
    </row>
    <row r="253" spans="1:5" ht="14.25">
      <c r="A253" s="112" t="s">
        <v>238</v>
      </c>
      <c r="E253" s="88"/>
    </row>
    <row r="254" spans="1:5" ht="24">
      <c r="A254" s="112" t="s">
        <v>307</v>
      </c>
      <c r="E254" s="88"/>
    </row>
    <row r="255" spans="1:5" ht="14.25">
      <c r="A255" s="112" t="s">
        <v>239</v>
      </c>
      <c r="E255" s="88"/>
    </row>
    <row r="256" spans="1:5" ht="14.25">
      <c r="A256" s="112" t="s">
        <v>240</v>
      </c>
      <c r="E256" s="88"/>
    </row>
    <row r="257" spans="1:5" ht="24">
      <c r="A257" s="112" t="s">
        <v>241</v>
      </c>
      <c r="E257" s="88"/>
    </row>
    <row r="258" spans="1:5" ht="14.25">
      <c r="A258" s="112"/>
      <c r="E258" s="88"/>
    </row>
    <row r="259" spans="1:5" ht="14.25">
      <c r="A259" s="113" t="s">
        <v>242</v>
      </c>
      <c r="E259" s="88"/>
    </row>
    <row r="260" spans="1:5" ht="14.25">
      <c r="A260" s="112"/>
      <c r="E260" s="88"/>
    </row>
    <row r="261" spans="1:5" ht="14.25">
      <c r="A261" s="112" t="s">
        <v>243</v>
      </c>
      <c r="E261" s="88"/>
    </row>
    <row r="262" spans="1:5" ht="14.25">
      <c r="A262" s="112" t="s">
        <v>244</v>
      </c>
      <c r="E262" s="88"/>
    </row>
    <row r="263" spans="1:5" ht="14.25">
      <c r="A263" s="112" t="s">
        <v>245</v>
      </c>
      <c r="E263" s="88"/>
    </row>
    <row r="264" spans="1:5" ht="14.25">
      <c r="A264" s="112" t="s">
        <v>246</v>
      </c>
      <c r="E264" s="88"/>
    </row>
    <row r="265" spans="1:5" ht="14.25">
      <c r="A265" s="112" t="s">
        <v>247</v>
      </c>
      <c r="E265" s="88"/>
    </row>
    <row r="266" spans="1:5" ht="14.25">
      <c r="A266" s="112" t="s">
        <v>248</v>
      </c>
      <c r="E266" s="88"/>
    </row>
    <row r="267" spans="1:5" ht="14.25">
      <c r="A267" s="112" t="s">
        <v>249</v>
      </c>
      <c r="E267" s="88"/>
    </row>
    <row r="268" spans="1:5" ht="14.25">
      <c r="A268" s="112" t="s">
        <v>250</v>
      </c>
      <c r="E268" s="88"/>
    </row>
    <row r="269" spans="1:5" ht="14.25">
      <c r="A269" s="112" t="s">
        <v>251</v>
      </c>
      <c r="E269" s="88"/>
    </row>
    <row r="270" spans="1:5" ht="14.25">
      <c r="A270" s="112" t="s">
        <v>252</v>
      </c>
      <c r="E270" s="88"/>
    </row>
    <row r="271" spans="1:5" ht="14.25">
      <c r="A271" s="113" t="s">
        <v>343</v>
      </c>
      <c r="E271" s="88"/>
    </row>
    <row r="272" spans="1:5" ht="14.25">
      <c r="A272" s="112" t="s">
        <v>253</v>
      </c>
      <c r="E272" s="88"/>
    </row>
    <row r="273" spans="1:5" ht="14.25">
      <c r="A273" s="112"/>
      <c r="E273" s="88"/>
    </row>
    <row r="274" spans="1:5" ht="14.25">
      <c r="A274" s="112" t="s">
        <v>254</v>
      </c>
      <c r="E274" s="88"/>
    </row>
    <row r="275" spans="1:5" ht="14.25">
      <c r="A275" s="112"/>
      <c r="E275" s="88"/>
    </row>
    <row r="276" spans="1:5" ht="14.25">
      <c r="A276" s="112" t="s">
        <v>255</v>
      </c>
      <c r="E276" s="88"/>
    </row>
    <row r="277" spans="1:5" ht="14.25">
      <c r="A277" s="112"/>
      <c r="E277" s="88"/>
    </row>
    <row r="278" spans="1:5" ht="14.25">
      <c r="A278" s="112" t="s">
        <v>256</v>
      </c>
      <c r="E278" s="88"/>
    </row>
    <row r="279" spans="1:5" ht="14.25">
      <c r="A279" s="112"/>
      <c r="E279" s="88"/>
    </row>
    <row r="280" spans="1:5" ht="14.25">
      <c r="A280" s="112" t="s">
        <v>344</v>
      </c>
      <c r="E280" s="88"/>
    </row>
    <row r="281" spans="1:5" ht="24">
      <c r="A281" s="112" t="s">
        <v>257</v>
      </c>
      <c r="E281" s="88"/>
    </row>
    <row r="282" spans="1:5" ht="14.25">
      <c r="A282" s="112"/>
      <c r="E282" s="88"/>
    </row>
    <row r="283" spans="1:5" ht="14.25">
      <c r="A283" s="115" t="s">
        <v>258</v>
      </c>
      <c r="E283" s="88"/>
    </row>
    <row r="284" spans="1:5" ht="14.25">
      <c r="A284" s="112"/>
      <c r="E284" s="88"/>
    </row>
    <row r="285" spans="1:5" ht="36">
      <c r="A285" s="112" t="s">
        <v>259</v>
      </c>
      <c r="E285" s="88"/>
    </row>
    <row r="286" spans="1:5" ht="14.25">
      <c r="A286" s="112"/>
      <c r="E286" s="88"/>
    </row>
    <row r="287" spans="1:5" ht="14.25">
      <c r="A287" s="112" t="s">
        <v>260</v>
      </c>
      <c r="E287" s="88"/>
    </row>
    <row r="288" spans="1:5" ht="14.25">
      <c r="A288" s="112"/>
      <c r="E288" s="88"/>
    </row>
    <row r="289" spans="1:5" ht="24">
      <c r="A289" s="112" t="s">
        <v>261</v>
      </c>
      <c r="E289" s="88"/>
    </row>
    <row r="290" spans="1:5" ht="14.25">
      <c r="A290" s="112"/>
      <c r="E290" s="88"/>
    </row>
    <row r="291" spans="1:5" ht="14.25">
      <c r="A291" s="113" t="s">
        <v>262</v>
      </c>
      <c r="E291" s="88"/>
    </row>
    <row r="292" spans="1:5" ht="14.25">
      <c r="A292" s="115"/>
      <c r="E292" s="88"/>
    </row>
    <row r="293" spans="1:5" ht="14.25">
      <c r="A293" s="112" t="s">
        <v>263</v>
      </c>
      <c r="E293" s="88"/>
    </row>
    <row r="294" spans="1:5" ht="24">
      <c r="A294" s="112" t="s">
        <v>264</v>
      </c>
      <c r="E294" s="88"/>
    </row>
    <row r="295" spans="1:5" ht="14.25">
      <c r="A295" s="112"/>
      <c r="E295" s="88"/>
    </row>
    <row r="296" spans="1:5" ht="14.25">
      <c r="A296" s="113" t="s">
        <v>265</v>
      </c>
      <c r="E296" s="88"/>
    </row>
    <row r="297" spans="1:5" ht="14.25">
      <c r="A297" s="114" t="s">
        <v>266</v>
      </c>
      <c r="E297" s="88"/>
    </row>
    <row r="298" spans="1:5" ht="14.25">
      <c r="A298" s="112" t="s">
        <v>267</v>
      </c>
      <c r="E298" s="88"/>
    </row>
    <row r="299" spans="1:5" ht="14.25">
      <c r="A299" s="112" t="s">
        <v>268</v>
      </c>
      <c r="E299" s="88"/>
    </row>
    <row r="300" spans="1:5" ht="14.25">
      <c r="A300" s="112" t="s">
        <v>269</v>
      </c>
      <c r="E300" s="88"/>
    </row>
    <row r="301" spans="1:5" ht="14.25">
      <c r="A301" s="114"/>
      <c r="E301" s="88"/>
    </row>
    <row r="302" spans="1:5" ht="14.25">
      <c r="A302" s="123"/>
      <c r="E302" s="88"/>
    </row>
    <row r="303" spans="1:5" ht="14.25">
      <c r="A303" s="112" t="s">
        <v>308</v>
      </c>
      <c r="E303" s="88"/>
    </row>
    <row r="304" spans="1:5" ht="14.25">
      <c r="A304" s="124"/>
      <c r="E304" s="88"/>
    </row>
    <row r="305" spans="1:5" ht="14.25">
      <c r="A305" s="112" t="s">
        <v>270</v>
      </c>
      <c r="E305" s="88"/>
    </row>
    <row r="306" spans="1:5" ht="14.25">
      <c r="A306" s="112" t="s">
        <v>345</v>
      </c>
      <c r="E306" s="88"/>
    </row>
    <row r="307" spans="1:5" ht="14.25">
      <c r="A307" s="112" t="s">
        <v>346</v>
      </c>
      <c r="E307" s="88"/>
    </row>
    <row r="308" spans="1:5" ht="14.25">
      <c r="A308" s="112"/>
      <c r="E308" s="88"/>
    </row>
    <row r="309" spans="1:5" ht="14.25">
      <c r="A309" s="112" t="s">
        <v>347</v>
      </c>
      <c r="E309" s="88"/>
    </row>
    <row r="310" spans="1:5" ht="14.25">
      <c r="A310" s="112" t="s">
        <v>348</v>
      </c>
      <c r="E310" s="88"/>
    </row>
    <row r="311" spans="1:5" ht="17.25">
      <c r="A311" s="111"/>
      <c r="E311" s="88"/>
    </row>
    <row r="312" ht="14.25">
      <c r="E312" s="88"/>
    </row>
    <row r="313" spans="1:5" ht="17.25">
      <c r="A313" s="111"/>
      <c r="E313" s="88"/>
    </row>
    <row r="314" spans="1:5" ht="14.25">
      <c r="A314" s="94"/>
      <c r="B314" s="88"/>
      <c r="C314" s="88"/>
      <c r="D314" s="88"/>
      <c r="E314" s="88"/>
    </row>
    <row r="315" spans="1:5" ht="14.25">
      <c r="A315" s="94"/>
      <c r="B315" s="88"/>
      <c r="C315" s="88"/>
      <c r="D315" s="88"/>
      <c r="E315" s="88"/>
    </row>
    <row r="316" spans="1:5" ht="14.25">
      <c r="A316" s="94"/>
      <c r="B316" s="88"/>
      <c r="C316" s="88"/>
      <c r="D316" s="88"/>
      <c r="E316" s="88"/>
    </row>
    <row r="317" spans="1:5" ht="14.25">
      <c r="A317" s="90"/>
      <c r="B317" s="88"/>
      <c r="C317" s="88"/>
      <c r="D317" s="88"/>
      <c r="E317" s="88"/>
    </row>
    <row r="318" spans="1:5" ht="14.25">
      <c r="A318" s="90"/>
      <c r="B318" s="88"/>
      <c r="C318" s="88"/>
      <c r="D318" s="88"/>
      <c r="E318" s="88"/>
    </row>
    <row r="319" spans="1:5" ht="14.25">
      <c r="A319" s="90"/>
      <c r="B319" s="88"/>
      <c r="C319" s="88"/>
      <c r="D319" s="88"/>
      <c r="E319" s="88"/>
    </row>
    <row r="320" spans="1:5" ht="14.25">
      <c r="A320" s="94"/>
      <c r="B320" s="88"/>
      <c r="C320" s="88"/>
      <c r="D320" s="88"/>
      <c r="E320" s="88"/>
    </row>
    <row r="321" spans="1:5" ht="14.25">
      <c r="A321" s="94"/>
      <c r="B321" s="88"/>
      <c r="C321" s="88"/>
      <c r="D321" s="88"/>
      <c r="E321" s="88"/>
    </row>
    <row r="322" spans="1:5" ht="14.25">
      <c r="A322" s="94"/>
      <c r="B322" s="88"/>
      <c r="C322" s="88"/>
      <c r="D322" s="88"/>
      <c r="E322" s="88"/>
    </row>
    <row r="323" spans="1:5" ht="14.25">
      <c r="A323" s="94"/>
      <c r="B323" s="88"/>
      <c r="C323" s="88"/>
      <c r="D323" s="88"/>
      <c r="E323" s="88"/>
    </row>
    <row r="324" spans="1:5" ht="14.25">
      <c r="A324" s="94"/>
      <c r="B324" s="88"/>
      <c r="C324" s="88"/>
      <c r="D324" s="88"/>
      <c r="E324" s="88"/>
    </row>
    <row r="325" spans="1:5" ht="14.25">
      <c r="A325" s="94"/>
      <c r="B325" s="88"/>
      <c r="C325" s="88"/>
      <c r="D325" s="88"/>
      <c r="E325" s="88"/>
    </row>
    <row r="326" spans="1:5" ht="14.25">
      <c r="A326" s="94"/>
      <c r="B326" s="88"/>
      <c r="C326" s="88"/>
      <c r="D326" s="88"/>
      <c r="E326" s="88"/>
    </row>
    <row r="327" spans="1:5" ht="14.25">
      <c r="A327" s="94"/>
      <c r="B327" s="88"/>
      <c r="C327" s="88"/>
      <c r="D327" s="88"/>
      <c r="E327" s="88"/>
    </row>
    <row r="328" spans="1:5" ht="14.25">
      <c r="A328" s="94"/>
      <c r="B328" s="88"/>
      <c r="C328" s="88"/>
      <c r="D328" s="88"/>
      <c r="E328" s="88"/>
    </row>
    <row r="329" spans="1:5" ht="14.25">
      <c r="A329" s="94"/>
      <c r="B329" s="88"/>
      <c r="C329" s="88"/>
      <c r="D329" s="88"/>
      <c r="E329" s="88"/>
    </row>
    <row r="330" spans="1:5" ht="14.25">
      <c r="A330" s="94"/>
      <c r="B330" s="88"/>
      <c r="C330" s="88"/>
      <c r="D330" s="88"/>
      <c r="E330" s="88"/>
    </row>
    <row r="331" spans="1:5" ht="14.25">
      <c r="A331" s="90"/>
      <c r="B331" s="88"/>
      <c r="C331" s="88"/>
      <c r="D331" s="88"/>
      <c r="E331" s="88"/>
    </row>
    <row r="332" spans="1:5" ht="14.25">
      <c r="A332" s="90"/>
      <c r="B332" s="88"/>
      <c r="C332" s="88"/>
      <c r="D332" s="88"/>
      <c r="E332" s="88"/>
    </row>
    <row r="333" spans="1:5" ht="14.25">
      <c r="A333" s="90"/>
      <c r="B333" s="88"/>
      <c r="C333" s="88"/>
      <c r="D333" s="88"/>
      <c r="E333" s="88"/>
    </row>
    <row r="334" spans="1:5" ht="14.25">
      <c r="A334" s="94"/>
      <c r="B334" s="88"/>
      <c r="C334" s="88"/>
      <c r="D334" s="88"/>
      <c r="E334" s="88"/>
    </row>
    <row r="335" spans="1:5" ht="14.25">
      <c r="A335" s="94"/>
      <c r="B335" s="88"/>
      <c r="C335" s="88"/>
      <c r="D335" s="88"/>
      <c r="E335" s="88"/>
    </row>
    <row r="336" spans="1:5" ht="14.25">
      <c r="A336" s="94"/>
      <c r="B336" s="88"/>
      <c r="C336" s="88"/>
      <c r="D336" s="88"/>
      <c r="E336" s="88"/>
    </row>
    <row r="337" spans="1:5" ht="14.25">
      <c r="A337" s="94"/>
      <c r="B337" s="88"/>
      <c r="C337" s="88"/>
      <c r="D337" s="88"/>
      <c r="E337" s="88"/>
    </row>
    <row r="338" spans="1:5" ht="14.25">
      <c r="A338" s="94"/>
      <c r="B338" s="88"/>
      <c r="C338" s="88"/>
      <c r="D338" s="88"/>
      <c r="E338" s="88"/>
    </row>
    <row r="339" spans="1:5" ht="14.25">
      <c r="A339" s="94"/>
      <c r="B339" s="88"/>
      <c r="C339" s="88"/>
      <c r="D339" s="88"/>
      <c r="E339" s="88"/>
    </row>
    <row r="340" spans="1:5" ht="14.25">
      <c r="A340" s="94"/>
      <c r="B340" s="88"/>
      <c r="C340" s="88"/>
      <c r="D340" s="88"/>
      <c r="E340" s="88"/>
    </row>
    <row r="341" spans="1:5" ht="14.25">
      <c r="A341" s="94"/>
      <c r="B341" s="88"/>
      <c r="C341" s="88"/>
      <c r="D341" s="88"/>
      <c r="E341" s="88"/>
    </row>
    <row r="342" spans="1:5" ht="14.25">
      <c r="A342" s="94"/>
      <c r="B342" s="88"/>
      <c r="C342" s="88"/>
      <c r="D342" s="88"/>
      <c r="E342" s="88"/>
    </row>
    <row r="343" spans="1:5" ht="14.25">
      <c r="A343" s="94"/>
      <c r="B343" s="88"/>
      <c r="C343" s="88"/>
      <c r="D343" s="88"/>
      <c r="E343" s="88"/>
    </row>
    <row r="344" spans="1:5" ht="14.25">
      <c r="A344" s="94"/>
      <c r="B344" s="88"/>
      <c r="C344" s="88"/>
      <c r="D344" s="88"/>
      <c r="E344" s="88"/>
    </row>
    <row r="345" spans="1:5" ht="14.25">
      <c r="A345" s="94"/>
      <c r="B345" s="88"/>
      <c r="C345" s="88"/>
      <c r="D345" s="88"/>
      <c r="E345" s="88"/>
    </row>
    <row r="346" spans="1:5" ht="14.25">
      <c r="A346" s="90"/>
      <c r="B346" s="88"/>
      <c r="C346" s="88"/>
      <c r="D346" s="88"/>
      <c r="E346" s="88"/>
    </row>
    <row r="347" spans="1:5" ht="14.25">
      <c r="A347" s="93"/>
      <c r="B347" s="88"/>
      <c r="C347" s="88"/>
      <c r="D347" s="88"/>
      <c r="E347" s="88"/>
    </row>
    <row r="348" spans="1:5" ht="14.25">
      <c r="A348" s="90"/>
      <c r="B348" s="88"/>
      <c r="C348" s="88"/>
      <c r="D348" s="88"/>
      <c r="E348" s="88"/>
    </row>
    <row r="349" spans="1:9" ht="14.25">
      <c r="A349" s="94"/>
      <c r="B349" s="95"/>
      <c r="C349" s="95"/>
      <c r="D349" s="95"/>
      <c r="E349" s="95"/>
      <c r="F349" s="95"/>
      <c r="G349" s="95"/>
      <c r="H349" s="95"/>
      <c r="I349" s="95"/>
    </row>
    <row r="350" spans="1:9" ht="14.25">
      <c r="A350" s="94"/>
      <c r="B350" s="95"/>
      <c r="C350" s="95"/>
      <c r="D350" s="95"/>
      <c r="E350" s="95"/>
      <c r="F350" s="95"/>
      <c r="G350" s="95"/>
      <c r="H350" s="95"/>
      <c r="I350" s="95"/>
    </row>
    <row r="351" spans="1:9" ht="14.25">
      <c r="A351" s="94"/>
      <c r="B351" s="95"/>
      <c r="C351" s="95"/>
      <c r="D351" s="95"/>
      <c r="E351" s="95"/>
      <c r="F351" s="95"/>
      <c r="G351" s="95"/>
      <c r="H351" s="95"/>
      <c r="I351" s="95"/>
    </row>
    <row r="352" spans="1:5" ht="14.25">
      <c r="A352" s="88"/>
      <c r="B352" s="88"/>
      <c r="C352" s="88"/>
      <c r="D352" s="90" t="s">
        <v>40</v>
      </c>
      <c r="E352" s="88"/>
    </row>
    <row r="353" spans="1:5" ht="14.25">
      <c r="A353" s="90"/>
      <c r="B353" s="88"/>
      <c r="C353" s="88"/>
      <c r="D353" s="88"/>
      <c r="E353" s="88"/>
    </row>
  </sheetData>
  <sheetProtection/>
  <mergeCells count="2">
    <mergeCell ref="A142:A143"/>
    <mergeCell ref="B142:B1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8">
      <selection activeCell="H48" sqref="H48"/>
    </sheetView>
  </sheetViews>
  <sheetFormatPr defaultColWidth="9.140625" defaultRowHeight="15"/>
  <cols>
    <col min="1" max="1" width="81.28125" style="100" customWidth="1"/>
    <col min="2" max="2" width="12.00390625" style="102" customWidth="1"/>
    <col min="3" max="3" width="13.7109375" style="101" customWidth="1"/>
    <col min="4" max="7" width="9.140625" style="100" customWidth="1"/>
    <col min="8" max="8" width="10.8515625" style="100" customWidth="1"/>
    <col min="9" max="9" width="12.28125" style="100" customWidth="1"/>
    <col min="10" max="16384" width="9.140625" style="100" customWidth="1"/>
  </cols>
  <sheetData>
    <row r="1" spans="2:3" s="97" customFormat="1" ht="24.75" customHeight="1">
      <c r="B1" s="98" t="s">
        <v>353</v>
      </c>
      <c r="C1" s="99"/>
    </row>
    <row r="2" spans="1:10" s="97" customFormat="1" ht="18.75" customHeight="1">
      <c r="A2" s="127" t="s">
        <v>354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s="97" customFormat="1" ht="16.5" customHeight="1">
      <c r="A3" s="130" t="s">
        <v>355</v>
      </c>
      <c r="B3" s="131"/>
      <c r="C3" s="131"/>
      <c r="D3" s="131"/>
      <c r="E3" s="131"/>
      <c r="F3" s="131"/>
      <c r="G3" s="131"/>
      <c r="H3" s="131"/>
      <c r="I3" s="131"/>
      <c r="J3" s="132"/>
    </row>
    <row r="4" spans="1:10" s="97" customFormat="1" ht="12" customHeight="1">
      <c r="A4" s="133"/>
      <c r="B4" s="134"/>
      <c r="C4" s="134"/>
      <c r="D4" s="134"/>
      <c r="E4" s="134"/>
      <c r="F4" s="134"/>
      <c r="G4" s="134"/>
      <c r="H4" s="134"/>
      <c r="I4" s="134"/>
      <c r="J4" s="135"/>
    </row>
    <row r="5" spans="1:10" s="97" customFormat="1" ht="15.75" customHeight="1">
      <c r="A5" s="136" t="s">
        <v>356</v>
      </c>
      <c r="B5" s="136" t="s">
        <v>357</v>
      </c>
      <c r="C5" s="136" t="s">
        <v>358</v>
      </c>
      <c r="D5" s="136" t="s">
        <v>359</v>
      </c>
      <c r="E5" s="136"/>
      <c r="F5" s="136" t="s">
        <v>360</v>
      </c>
      <c r="G5" s="136"/>
      <c r="H5" s="136" t="s">
        <v>358</v>
      </c>
      <c r="I5" s="136" t="s">
        <v>361</v>
      </c>
      <c r="J5" s="136" t="s">
        <v>362</v>
      </c>
    </row>
    <row r="6" spans="1:10" s="97" customFormat="1" ht="15" customHeight="1">
      <c r="A6" s="136" t="s">
        <v>363</v>
      </c>
      <c r="B6" s="136" t="s">
        <v>364</v>
      </c>
      <c r="C6" s="136" t="s">
        <v>365</v>
      </c>
      <c r="D6" s="136" t="s">
        <v>366</v>
      </c>
      <c r="E6" s="136"/>
      <c r="F6" s="136" t="s">
        <v>367</v>
      </c>
      <c r="G6" s="137" t="s">
        <v>368</v>
      </c>
      <c r="H6" s="136" t="s">
        <v>369</v>
      </c>
      <c r="I6" s="136" t="s">
        <v>370</v>
      </c>
      <c r="J6" s="136" t="s">
        <v>371</v>
      </c>
    </row>
    <row r="7" spans="1:10" s="97" customFormat="1" ht="15" customHeight="1">
      <c r="A7" s="136">
        <v>5755</v>
      </c>
      <c r="B7" s="136"/>
      <c r="C7" s="136"/>
      <c r="D7" s="136"/>
      <c r="E7" s="136"/>
      <c r="F7" s="136"/>
      <c r="G7" s="136"/>
      <c r="H7" s="136"/>
      <c r="I7" s="136"/>
      <c r="J7" s="136"/>
    </row>
    <row r="8" spans="1:10" s="97" customFormat="1" ht="14.25" customHeight="1">
      <c r="A8" s="136" t="s">
        <v>372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s="97" customFormat="1" ht="15" customHeight="1">
      <c r="A9" s="136" t="s">
        <v>373</v>
      </c>
      <c r="B9" s="136">
        <v>0</v>
      </c>
      <c r="C9" s="136"/>
      <c r="D9" s="136"/>
      <c r="E9" s="136"/>
      <c r="F9" s="136"/>
      <c r="G9" s="136"/>
      <c r="H9" s="136"/>
      <c r="I9" s="138">
        <f>B9*A7</f>
        <v>0</v>
      </c>
      <c r="J9" s="139">
        <f>I9*12</f>
        <v>0</v>
      </c>
    </row>
    <row r="10" spans="1:10" s="97" customFormat="1" ht="15" customHeight="1">
      <c r="A10" s="136" t="s">
        <v>374</v>
      </c>
      <c r="B10" s="136"/>
      <c r="C10" s="136"/>
      <c r="D10" s="136"/>
      <c r="E10" s="136"/>
      <c r="F10" s="136"/>
      <c r="G10" s="136"/>
      <c r="H10" s="136"/>
      <c r="I10" s="138">
        <f>A11*A7</f>
        <v>65607</v>
      </c>
      <c r="J10" s="138">
        <f>I10*12</f>
        <v>787284</v>
      </c>
    </row>
    <row r="11" spans="1:10" s="97" customFormat="1" ht="15" customHeight="1">
      <c r="A11" s="136">
        <v>11.4</v>
      </c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10" s="97" customFormat="1" ht="15" customHeight="1">
      <c r="A12" s="136" t="s">
        <v>375</v>
      </c>
      <c r="B12" s="140"/>
      <c r="C12" s="138"/>
      <c r="D12" s="136"/>
      <c r="E12" s="136"/>
      <c r="F12" s="136"/>
      <c r="G12" s="136"/>
      <c r="H12" s="138"/>
      <c r="I12" s="136"/>
      <c r="J12" s="136"/>
    </row>
    <row r="13" spans="1:10" s="97" customFormat="1" ht="14.25" customHeight="1">
      <c r="A13" s="136" t="s">
        <v>376</v>
      </c>
      <c r="B13" s="141">
        <v>0.75</v>
      </c>
      <c r="C13" s="138">
        <f>B13*A7</f>
        <v>4316.25</v>
      </c>
      <c r="D13" s="142">
        <f>B13/A11*100</f>
        <v>6.578947368421052</v>
      </c>
      <c r="E13" s="136"/>
      <c r="F13" s="136"/>
      <c r="G13" s="136"/>
      <c r="H13" s="138">
        <f aca="true" t="shared" si="0" ref="H13:H21">C13*12</f>
        <v>51795</v>
      </c>
      <c r="I13" s="136"/>
      <c r="J13" s="136"/>
    </row>
    <row r="14" spans="1:10" s="97" customFormat="1" ht="14.25" customHeight="1">
      <c r="A14" s="136" t="s">
        <v>377</v>
      </c>
      <c r="B14" s="141">
        <v>0.03</v>
      </c>
      <c r="C14" s="138">
        <f>A7*B14</f>
        <v>172.65</v>
      </c>
      <c r="D14" s="142">
        <f>B14/A11*100</f>
        <v>0.2631578947368421</v>
      </c>
      <c r="E14" s="136"/>
      <c r="F14" s="138">
        <f>C14-G14</f>
        <v>150.2055</v>
      </c>
      <c r="G14" s="138">
        <f>C14*0.13</f>
        <v>22.4445</v>
      </c>
      <c r="H14" s="138">
        <f t="shared" si="0"/>
        <v>2071.8</v>
      </c>
      <c r="I14" s="136"/>
      <c r="J14" s="136"/>
    </row>
    <row r="15" spans="1:10" s="97" customFormat="1" ht="15" customHeight="1">
      <c r="A15" s="136" t="s">
        <v>378</v>
      </c>
      <c r="B15" s="141">
        <v>0.03</v>
      </c>
      <c r="C15" s="138">
        <f>B15*A7</f>
        <v>172.65</v>
      </c>
      <c r="D15" s="142">
        <f>B15/A11*100</f>
        <v>0.2631578947368421</v>
      </c>
      <c r="E15" s="136"/>
      <c r="F15" s="136"/>
      <c r="G15" s="136"/>
      <c r="H15" s="138">
        <f t="shared" si="0"/>
        <v>2071.8</v>
      </c>
      <c r="I15" s="136"/>
      <c r="J15" s="136"/>
    </row>
    <row r="16" spans="1:10" s="97" customFormat="1" ht="15.75" customHeight="1">
      <c r="A16" s="136" t="s">
        <v>379</v>
      </c>
      <c r="B16" s="141">
        <v>0.04</v>
      </c>
      <c r="C16" s="138">
        <f>A7*B16</f>
        <v>230.20000000000002</v>
      </c>
      <c r="D16" s="142">
        <f>B16/A11*100</f>
        <v>0.3508771929824561</v>
      </c>
      <c r="E16" s="136"/>
      <c r="F16" s="136"/>
      <c r="G16" s="136"/>
      <c r="H16" s="138">
        <f t="shared" si="0"/>
        <v>2762.4</v>
      </c>
      <c r="I16" s="136"/>
      <c r="J16" s="136"/>
    </row>
    <row r="17" spans="1:10" s="97" customFormat="1" ht="14.25" customHeight="1">
      <c r="A17" s="136" t="s">
        <v>380</v>
      </c>
      <c r="B17" s="141">
        <v>0.6</v>
      </c>
      <c r="C17" s="138">
        <f>B17*A7</f>
        <v>3453</v>
      </c>
      <c r="D17" s="142">
        <f>B17/A11*100</f>
        <v>5.263157894736842</v>
      </c>
      <c r="E17" s="136"/>
      <c r="F17" s="138">
        <f>C17-G17</f>
        <v>3004.11</v>
      </c>
      <c r="G17" s="138">
        <f>C17*0.13</f>
        <v>448.89000000000004</v>
      </c>
      <c r="H17" s="138">
        <f t="shared" si="0"/>
        <v>41436</v>
      </c>
      <c r="I17" s="136"/>
      <c r="J17" s="136"/>
    </row>
    <row r="18" spans="1:10" s="97" customFormat="1" ht="14.25" customHeight="1">
      <c r="A18" s="136" t="s">
        <v>381</v>
      </c>
      <c r="B18" s="141">
        <v>0.6</v>
      </c>
      <c r="C18" s="138">
        <f>B18*A7</f>
        <v>3453</v>
      </c>
      <c r="D18" s="142">
        <f>B18/A11*100</f>
        <v>5.263157894736842</v>
      </c>
      <c r="E18" s="136"/>
      <c r="F18" s="138">
        <f>C18-G18</f>
        <v>3004.11</v>
      </c>
      <c r="G18" s="138">
        <f>C18*0.13</f>
        <v>448.89000000000004</v>
      </c>
      <c r="H18" s="138">
        <f t="shared" si="0"/>
        <v>41436</v>
      </c>
      <c r="I18" s="136"/>
      <c r="J18" s="136"/>
    </row>
    <row r="19" spans="1:10" s="97" customFormat="1" ht="30.75" customHeight="1">
      <c r="A19" s="136" t="s">
        <v>382</v>
      </c>
      <c r="B19" s="141">
        <v>0.36</v>
      </c>
      <c r="C19" s="138">
        <f>A7*B19</f>
        <v>2071.7999999999997</v>
      </c>
      <c r="D19" s="142">
        <f>B19/A11*100</f>
        <v>3.1578947368421053</v>
      </c>
      <c r="E19" s="136"/>
      <c r="F19" s="138">
        <f>C19-G19</f>
        <v>1802.466</v>
      </c>
      <c r="G19" s="138">
        <f>C19*0.13</f>
        <v>269.33399999999995</v>
      </c>
      <c r="H19" s="138">
        <f t="shared" si="0"/>
        <v>24861.6</v>
      </c>
      <c r="I19" s="136"/>
      <c r="J19" s="136"/>
    </row>
    <row r="20" spans="1:10" s="97" customFormat="1" ht="15" customHeight="1">
      <c r="A20" s="136" t="s">
        <v>383</v>
      </c>
      <c r="B20" s="141">
        <v>0.31</v>
      </c>
      <c r="C20" s="138">
        <f>B20*A7</f>
        <v>1784.05</v>
      </c>
      <c r="D20" s="142">
        <f>B20/A11*100</f>
        <v>2.7192982456140347</v>
      </c>
      <c r="E20" s="136"/>
      <c r="F20" s="136"/>
      <c r="G20" s="136"/>
      <c r="H20" s="138">
        <f t="shared" si="0"/>
        <v>21408.6</v>
      </c>
      <c r="I20" s="136"/>
      <c r="J20" s="138"/>
    </row>
    <row r="21" spans="1:10" s="97" customFormat="1" ht="28.5" customHeight="1">
      <c r="A21" s="136" t="s">
        <v>384</v>
      </c>
      <c r="B21" s="141">
        <v>0.03</v>
      </c>
      <c r="C21" s="138">
        <f>A7*B21</f>
        <v>172.65</v>
      </c>
      <c r="D21" s="142">
        <f>B21/A11*100</f>
        <v>0.2631578947368421</v>
      </c>
      <c r="E21" s="136"/>
      <c r="F21" s="136"/>
      <c r="G21" s="136"/>
      <c r="H21" s="138">
        <f t="shared" si="0"/>
        <v>2071.8</v>
      </c>
      <c r="I21" s="136"/>
      <c r="J21" s="136"/>
    </row>
    <row r="22" spans="1:10" s="97" customFormat="1" ht="15" customHeight="1">
      <c r="A22" s="136" t="s">
        <v>385</v>
      </c>
      <c r="B22" s="141"/>
      <c r="C22" s="138"/>
      <c r="D22" s="136"/>
      <c r="E22" s="136"/>
      <c r="F22" s="136"/>
      <c r="G22" s="136"/>
      <c r="H22" s="138"/>
      <c r="I22" s="136"/>
      <c r="J22" s="140"/>
    </row>
    <row r="23" spans="1:10" s="97" customFormat="1" ht="15" customHeight="1">
      <c r="A23" s="136" t="s">
        <v>386</v>
      </c>
      <c r="B23" s="141">
        <v>0.15</v>
      </c>
      <c r="C23" s="138">
        <f>B23*A7</f>
        <v>863.25</v>
      </c>
      <c r="D23" s="142">
        <f>B23/A11*100</f>
        <v>1.3157894736842104</v>
      </c>
      <c r="E23" s="136"/>
      <c r="F23" s="138">
        <f>C23-G23</f>
        <v>751.0275</v>
      </c>
      <c r="G23" s="138">
        <f>C23*0.13</f>
        <v>112.22250000000001</v>
      </c>
      <c r="H23" s="138">
        <f aca="true" t="shared" si="1" ref="H23:H33">C23*12</f>
        <v>10359</v>
      </c>
      <c r="I23" s="136"/>
      <c r="J23" s="136"/>
    </row>
    <row r="24" spans="1:10" s="97" customFormat="1" ht="13.5" customHeight="1">
      <c r="A24" s="136" t="s">
        <v>387</v>
      </c>
      <c r="B24" s="141">
        <v>0.5554</v>
      </c>
      <c r="C24" s="138">
        <f>B24*A7</f>
        <v>3196.327</v>
      </c>
      <c r="D24" s="142">
        <f>B24/A11*100</f>
        <v>4.871929824561404</v>
      </c>
      <c r="E24" s="136"/>
      <c r="F24" s="138">
        <f>C24-G24</f>
        <v>3004.5473800000004</v>
      </c>
      <c r="G24" s="138">
        <f>C24*0.06</f>
        <v>191.77962</v>
      </c>
      <c r="H24" s="138">
        <f>C24*12</f>
        <v>38355.924</v>
      </c>
      <c r="I24" s="136"/>
      <c r="J24" s="136"/>
    </row>
    <row r="25" spans="1:10" s="97" customFormat="1" ht="14.25" customHeight="1">
      <c r="A25" s="136" t="s">
        <v>388</v>
      </c>
      <c r="B25" s="141">
        <v>2.05</v>
      </c>
      <c r="C25" s="138">
        <f>A7*B25</f>
        <v>11797.749999999998</v>
      </c>
      <c r="D25" s="142">
        <f>B25/A11*100</f>
        <v>17.982456140350873</v>
      </c>
      <c r="E25" s="136"/>
      <c r="F25" s="136"/>
      <c r="G25" s="136"/>
      <c r="H25" s="138">
        <f t="shared" si="1"/>
        <v>141572.99999999997</v>
      </c>
      <c r="I25" s="136"/>
      <c r="J25" s="136"/>
    </row>
    <row r="26" spans="1:10" s="97" customFormat="1" ht="14.25" customHeight="1">
      <c r="A26" s="136" t="s">
        <v>389</v>
      </c>
      <c r="B26" s="141">
        <v>0.34</v>
      </c>
      <c r="C26" s="138">
        <f>B26*A7</f>
        <v>1956.7</v>
      </c>
      <c r="D26" s="142">
        <f>B26/A11*100</f>
        <v>2.9824561403508776</v>
      </c>
      <c r="E26" s="136"/>
      <c r="F26" s="136"/>
      <c r="G26" s="136"/>
      <c r="H26" s="138">
        <f t="shared" si="1"/>
        <v>23480.4</v>
      </c>
      <c r="I26" s="136"/>
      <c r="J26" s="136"/>
    </row>
    <row r="27" spans="1:10" s="97" customFormat="1" ht="14.25" customHeight="1">
      <c r="A27" s="136" t="s">
        <v>390</v>
      </c>
      <c r="B27" s="141">
        <v>0.2</v>
      </c>
      <c r="C27" s="138">
        <f>A7*B27</f>
        <v>1151</v>
      </c>
      <c r="D27" s="142">
        <f>B27/A11*100</f>
        <v>1.7543859649122806</v>
      </c>
      <c r="E27" s="136"/>
      <c r="F27" s="136"/>
      <c r="G27" s="136"/>
      <c r="H27" s="138">
        <f t="shared" si="1"/>
        <v>13812</v>
      </c>
      <c r="I27" s="136"/>
      <c r="J27" s="136"/>
    </row>
    <row r="28" spans="1:10" s="97" customFormat="1" ht="14.25" customHeight="1">
      <c r="A28" s="136" t="s">
        <v>391</v>
      </c>
      <c r="B28" s="141">
        <v>0.97</v>
      </c>
      <c r="C28" s="138">
        <f>B28*A7</f>
        <v>5582.349999999999</v>
      </c>
      <c r="D28" s="142">
        <f>B28/A11*100</f>
        <v>8.508771929824562</v>
      </c>
      <c r="E28" s="136"/>
      <c r="F28" s="138">
        <f>C28-G28</f>
        <v>4856.644499999999</v>
      </c>
      <c r="G28" s="138">
        <f>C28*0.13</f>
        <v>725.7054999999999</v>
      </c>
      <c r="H28" s="138">
        <f t="shared" si="1"/>
        <v>66988.2</v>
      </c>
      <c r="I28" s="136"/>
      <c r="J28" s="136"/>
    </row>
    <row r="29" spans="1:10" s="97" customFormat="1" ht="14.25" customHeight="1">
      <c r="A29" s="136" t="s">
        <v>446</v>
      </c>
      <c r="B29" s="141">
        <v>0.22</v>
      </c>
      <c r="C29" s="138">
        <f>B29*A7</f>
        <v>1266.1</v>
      </c>
      <c r="D29" s="142">
        <f>B29/A11*100</f>
        <v>1.9298245614035088</v>
      </c>
      <c r="E29" s="136"/>
      <c r="F29" s="138">
        <f>C29-G29</f>
        <v>1101.5069999999998</v>
      </c>
      <c r="G29" s="138">
        <f>C29*0.13</f>
        <v>164.593</v>
      </c>
      <c r="H29" s="138"/>
      <c r="I29" s="136"/>
      <c r="J29" s="136"/>
    </row>
    <row r="30" spans="1:10" s="97" customFormat="1" ht="14.25" customHeight="1">
      <c r="A30" s="136" t="s">
        <v>444</v>
      </c>
      <c r="B30" s="141">
        <v>0.1</v>
      </c>
      <c r="C30" s="138">
        <f>B30*A7</f>
        <v>575.5</v>
      </c>
      <c r="D30" s="142">
        <f>B30/A11*100</f>
        <v>0.8771929824561403</v>
      </c>
      <c r="E30" s="136"/>
      <c r="F30" s="136"/>
      <c r="G30" s="136"/>
      <c r="H30" s="138"/>
      <c r="I30" s="136"/>
      <c r="J30" s="136"/>
    </row>
    <row r="31" spans="1:10" ht="14.25">
      <c r="A31" s="136" t="s">
        <v>445</v>
      </c>
      <c r="B31" s="141">
        <v>0.03</v>
      </c>
      <c r="C31" s="138">
        <f>B31*A7</f>
        <v>172.65</v>
      </c>
      <c r="D31" s="142">
        <f>B31/A11*100</f>
        <v>0.2631578947368421</v>
      </c>
      <c r="E31" s="136"/>
      <c r="F31" s="136"/>
      <c r="G31" s="136"/>
      <c r="H31" s="138">
        <f t="shared" si="1"/>
        <v>2071.8</v>
      </c>
      <c r="I31" s="136"/>
      <c r="J31" s="136"/>
    </row>
    <row r="32" spans="1:10" ht="14.25">
      <c r="A32" s="136" t="s">
        <v>392</v>
      </c>
      <c r="B32" s="141">
        <v>1.38</v>
      </c>
      <c r="C32" s="138">
        <f>A7*B32</f>
        <v>7941.9</v>
      </c>
      <c r="D32" s="142">
        <f>B32/A11*100</f>
        <v>12.105263157894736</v>
      </c>
      <c r="E32" s="136"/>
      <c r="F32" s="136"/>
      <c r="G32" s="136"/>
      <c r="H32" s="138">
        <f t="shared" si="1"/>
        <v>95302.79999999999</v>
      </c>
      <c r="I32" s="136"/>
      <c r="J32" s="136"/>
    </row>
    <row r="33" spans="1:10" ht="14.25">
      <c r="A33" s="136" t="s">
        <v>393</v>
      </c>
      <c r="B33" s="141">
        <v>0.1</v>
      </c>
      <c r="C33" s="138">
        <f>B33*A7</f>
        <v>575.5</v>
      </c>
      <c r="D33" s="142">
        <f>B33/A11*100</f>
        <v>0.8771929824561403</v>
      </c>
      <c r="E33" s="138"/>
      <c r="F33" s="138">
        <f>C33-G33</f>
        <v>568.0185</v>
      </c>
      <c r="G33" s="138">
        <f>C33*0.013</f>
        <v>7.4815</v>
      </c>
      <c r="H33" s="138">
        <f t="shared" si="1"/>
        <v>6906</v>
      </c>
      <c r="I33" s="136"/>
      <c r="J33" s="136"/>
    </row>
    <row r="34" spans="1:10" ht="14.25">
      <c r="A34" s="136" t="s">
        <v>394</v>
      </c>
      <c r="B34" s="140"/>
      <c r="C34" s="138"/>
      <c r="D34" s="136"/>
      <c r="E34" s="138"/>
      <c r="F34" s="138"/>
      <c r="G34" s="138"/>
      <c r="H34" s="138"/>
      <c r="I34" s="136"/>
      <c r="J34" s="136"/>
    </row>
    <row r="35" spans="1:10" ht="14.25">
      <c r="A35" s="136" t="s">
        <v>395</v>
      </c>
      <c r="B35" s="140"/>
      <c r="C35" s="138"/>
      <c r="D35" s="136"/>
      <c r="E35" s="138"/>
      <c r="F35" s="138"/>
      <c r="G35" s="138"/>
      <c r="H35" s="138"/>
      <c r="I35" s="136"/>
      <c r="J35" s="136"/>
    </row>
    <row r="36" spans="1:10" ht="14.25">
      <c r="A36" s="136" t="s">
        <v>396</v>
      </c>
      <c r="B36" s="141">
        <v>0.03</v>
      </c>
      <c r="C36" s="138">
        <f>A7*B36</f>
        <v>172.65</v>
      </c>
      <c r="D36" s="142">
        <f>B36/A11*100</f>
        <v>0.2631578947368421</v>
      </c>
      <c r="E36" s="138"/>
      <c r="F36" s="138"/>
      <c r="G36" s="138"/>
      <c r="H36" s="138">
        <f aca="true" t="shared" si="2" ref="H36:H44">C36*12</f>
        <v>2071.8</v>
      </c>
      <c r="I36" s="136"/>
      <c r="J36" s="136"/>
    </row>
    <row r="37" spans="1:10" ht="14.25">
      <c r="A37" s="136" t="s">
        <v>397</v>
      </c>
      <c r="B37" s="141">
        <v>1.23</v>
      </c>
      <c r="C37" s="138">
        <f>B37*A7</f>
        <v>7078.65</v>
      </c>
      <c r="D37" s="142">
        <f>B37/A11*100</f>
        <v>10.789473684210526</v>
      </c>
      <c r="E37" s="138"/>
      <c r="F37" s="138">
        <f>C37-G37</f>
        <v>6158.425499999999</v>
      </c>
      <c r="G37" s="138">
        <f>C37*0.13</f>
        <v>920.2245</v>
      </c>
      <c r="H37" s="138">
        <f t="shared" si="2"/>
        <v>84943.79999999999</v>
      </c>
      <c r="I37" s="136"/>
      <c r="J37" s="136"/>
    </row>
    <row r="38" spans="1:10" ht="14.25">
      <c r="A38" s="136" t="s">
        <v>398</v>
      </c>
      <c r="B38" s="141">
        <v>0.25</v>
      </c>
      <c r="C38" s="138">
        <f>A7*B38</f>
        <v>1438.75</v>
      </c>
      <c r="D38" s="142">
        <f>B38/A11*100</f>
        <v>2.1929824561403506</v>
      </c>
      <c r="E38" s="138"/>
      <c r="F38" s="138"/>
      <c r="G38" s="138"/>
      <c r="H38" s="138">
        <f t="shared" si="2"/>
        <v>17265</v>
      </c>
      <c r="I38" s="136"/>
      <c r="J38" s="136"/>
    </row>
    <row r="39" spans="1:10" ht="14.25">
      <c r="A39" s="136" t="s">
        <v>399</v>
      </c>
      <c r="B39" s="141">
        <v>0.3</v>
      </c>
      <c r="C39" s="138">
        <f>B39*A7</f>
        <v>1726.5</v>
      </c>
      <c r="D39" s="142">
        <f>B39/A11*100</f>
        <v>2.631578947368421</v>
      </c>
      <c r="E39" s="138"/>
      <c r="F39" s="138"/>
      <c r="G39" s="138"/>
      <c r="H39" s="138">
        <f t="shared" si="2"/>
        <v>20718</v>
      </c>
      <c r="I39" s="136"/>
      <c r="J39" s="136"/>
    </row>
    <row r="40" spans="1:10" ht="14.25">
      <c r="A40" s="136" t="s">
        <v>400</v>
      </c>
      <c r="B40" s="141">
        <v>0.03</v>
      </c>
      <c r="C40" s="138">
        <f>A7*B40</f>
        <v>172.65</v>
      </c>
      <c r="D40" s="142">
        <f>B40/A11*100</f>
        <v>0.2631578947368421</v>
      </c>
      <c r="E40" s="138"/>
      <c r="F40" s="138"/>
      <c r="G40" s="138"/>
      <c r="H40" s="138">
        <f t="shared" si="2"/>
        <v>2071.8</v>
      </c>
      <c r="I40" s="136"/>
      <c r="J40" s="136"/>
    </row>
    <row r="41" spans="1:10" ht="14.25">
      <c r="A41" s="136" t="s">
        <v>401</v>
      </c>
      <c r="B41" s="141">
        <v>0.25</v>
      </c>
      <c r="C41" s="138">
        <f>B41*A7</f>
        <v>1438.75</v>
      </c>
      <c r="D41" s="142">
        <f>B41/A11*100</f>
        <v>2.1929824561403506</v>
      </c>
      <c r="E41" s="138"/>
      <c r="F41" s="138">
        <f>C41-G41</f>
        <v>1251.7125</v>
      </c>
      <c r="G41" s="138">
        <f>C41*0.13</f>
        <v>187.0375</v>
      </c>
      <c r="H41" s="138">
        <f>C41*12</f>
        <v>17265</v>
      </c>
      <c r="I41" s="136"/>
      <c r="J41" s="136"/>
    </row>
    <row r="42" spans="1:10" ht="14.25">
      <c r="A42" s="136" t="s">
        <v>402</v>
      </c>
      <c r="B42" s="141">
        <v>0.11</v>
      </c>
      <c r="C42" s="138">
        <f>B42*A7</f>
        <v>633.05</v>
      </c>
      <c r="D42" s="142">
        <f>B42/A11*100</f>
        <v>0.9649122807017544</v>
      </c>
      <c r="E42" s="138"/>
      <c r="F42" s="138">
        <f>C42-G42</f>
        <v>550.7534999999999</v>
      </c>
      <c r="G42" s="138">
        <f>C42*0.13</f>
        <v>82.2965</v>
      </c>
      <c r="H42" s="138">
        <f t="shared" si="2"/>
        <v>7596.599999999999</v>
      </c>
      <c r="I42" s="136"/>
      <c r="J42" s="136"/>
    </row>
    <row r="43" spans="1:10" ht="14.25">
      <c r="A43" s="136" t="s">
        <v>403</v>
      </c>
      <c r="B43" s="141">
        <v>0.12</v>
      </c>
      <c r="C43" s="138">
        <f>A7*B43</f>
        <v>690.6</v>
      </c>
      <c r="D43" s="142">
        <f>B43/A11*100</f>
        <v>1.0526315789473684</v>
      </c>
      <c r="E43" s="136"/>
      <c r="F43" s="136"/>
      <c r="G43" s="136"/>
      <c r="H43" s="138">
        <f t="shared" si="2"/>
        <v>8287.2</v>
      </c>
      <c r="I43" s="136"/>
      <c r="J43" s="136"/>
    </row>
    <row r="44" spans="1:10" ht="14.25">
      <c r="A44" s="136" t="s">
        <v>404</v>
      </c>
      <c r="B44" s="141">
        <f>I10/A7*0.02</f>
        <v>0.228</v>
      </c>
      <c r="C44" s="138">
        <f>B44*A7</f>
        <v>1312.14</v>
      </c>
      <c r="D44" s="142">
        <f>B44/A11*100</f>
        <v>2</v>
      </c>
      <c r="E44" s="136"/>
      <c r="F44" s="136"/>
      <c r="G44" s="136"/>
      <c r="H44" s="138">
        <f t="shared" si="2"/>
        <v>15745.68</v>
      </c>
      <c r="I44" s="136"/>
      <c r="J44" s="136"/>
    </row>
    <row r="45" spans="1:10" ht="14.25">
      <c r="A45" s="136" t="s">
        <v>405</v>
      </c>
      <c r="B45" s="140"/>
      <c r="C45" s="138"/>
      <c r="D45" s="136"/>
      <c r="E45" s="136"/>
      <c r="F45" s="136"/>
      <c r="G45" s="136"/>
      <c r="H45" s="138"/>
      <c r="I45" s="136"/>
      <c r="J45" s="136"/>
    </row>
    <row r="46" spans="1:10" ht="14.25">
      <c r="A46" s="136" t="s">
        <v>406</v>
      </c>
      <c r="B46" s="142">
        <f>SUM(B13:B45)</f>
        <v>11.393399999999998</v>
      </c>
      <c r="C46" s="138">
        <f>SUM(C13:C45)</f>
        <v>65569.017</v>
      </c>
      <c r="D46" s="138">
        <f>SUM(D13:D45)</f>
        <v>99.94210526315788</v>
      </c>
      <c r="E46" s="138"/>
      <c r="F46" s="136">
        <v>33147</v>
      </c>
      <c r="G46" s="136">
        <v>4953</v>
      </c>
      <c r="H46" s="138">
        <f>SUM(H13:H45)</f>
        <v>764729.0040000002</v>
      </c>
      <c r="I46" s="138"/>
      <c r="J46" s="136"/>
    </row>
    <row r="47" spans="1:10" ht="14.25">
      <c r="A47" s="136" t="s">
        <v>407</v>
      </c>
      <c r="B47" s="140"/>
      <c r="C47" s="138"/>
      <c r="D47" s="136"/>
      <c r="E47" s="136"/>
      <c r="F47" s="136"/>
      <c r="G47" s="136"/>
      <c r="H47" s="138"/>
      <c r="I47" s="136"/>
      <c r="J47" s="136"/>
    </row>
    <row r="48" spans="1:10" ht="14.25">
      <c r="A48" s="136" t="s">
        <v>408</v>
      </c>
      <c r="B48" s="136"/>
      <c r="C48" s="136"/>
      <c r="D48" s="136"/>
      <c r="E48" s="136"/>
      <c r="F48" s="136"/>
      <c r="G48" s="136"/>
      <c r="H48" s="138"/>
      <c r="I48" s="138"/>
      <c r="J48" s="138"/>
    </row>
    <row r="49" spans="1:10" ht="14.25">
      <c r="A49"/>
      <c r="B49"/>
      <c r="C49"/>
      <c r="D49"/>
      <c r="E49"/>
      <c r="F49"/>
      <c r="G49"/>
      <c r="H49" s="143"/>
      <c r="I49"/>
      <c r="J49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A20" sqref="A20:B20"/>
    </sheetView>
  </sheetViews>
  <sheetFormatPr defaultColWidth="9.140625" defaultRowHeight="15"/>
  <cols>
    <col min="1" max="1" width="89.8515625" style="103" customWidth="1"/>
    <col min="2" max="2" width="19.8515625" style="106" customWidth="1"/>
  </cols>
  <sheetData>
    <row r="1" ht="15">
      <c r="A1" s="89" t="s">
        <v>47</v>
      </c>
    </row>
    <row r="2" ht="15">
      <c r="A2" s="89" t="s">
        <v>48</v>
      </c>
    </row>
    <row r="3" ht="15">
      <c r="A3" s="89" t="s">
        <v>351</v>
      </c>
    </row>
    <row r="4" ht="15">
      <c r="B4" s="107"/>
    </row>
    <row r="5" ht="15">
      <c r="A5" s="91"/>
    </row>
    <row r="6" spans="1:2" ht="15">
      <c r="A6" s="250" t="s">
        <v>73</v>
      </c>
      <c r="B6" s="250"/>
    </row>
    <row r="7" ht="16.5" customHeight="1">
      <c r="A7" s="92" t="s">
        <v>349</v>
      </c>
    </row>
    <row r="8" ht="7.5" customHeight="1">
      <c r="A8" s="92"/>
    </row>
    <row r="9" ht="15">
      <c r="A9" s="92" t="s">
        <v>49</v>
      </c>
    </row>
    <row r="10" ht="15">
      <c r="A10" s="92" t="s">
        <v>350</v>
      </c>
    </row>
    <row r="11" ht="15">
      <c r="A11" s="92" t="s">
        <v>72</v>
      </c>
    </row>
    <row r="12" ht="15">
      <c r="A12" s="92"/>
    </row>
    <row r="13" ht="15">
      <c r="A13" s="92"/>
    </row>
    <row r="14" ht="15">
      <c r="A14" s="92"/>
    </row>
    <row r="15" ht="15">
      <c r="A15" s="92"/>
    </row>
    <row r="16" ht="6.75" customHeight="1">
      <c r="A16" s="92"/>
    </row>
    <row r="17" spans="1:2" ht="18" customHeight="1">
      <c r="A17" s="250" t="s">
        <v>419</v>
      </c>
      <c r="B17" s="250"/>
    </row>
    <row r="18" spans="1:2" ht="15.75" customHeight="1">
      <c r="A18" s="249" t="s">
        <v>271</v>
      </c>
      <c r="B18" s="249"/>
    </row>
    <row r="19" spans="1:2" ht="6.75" customHeight="1">
      <c r="A19" s="92"/>
      <c r="B19" s="92"/>
    </row>
    <row r="20" spans="1:2" ht="15.75" customHeight="1">
      <c r="A20" s="249" t="s">
        <v>50</v>
      </c>
      <c r="B20" s="249"/>
    </row>
    <row r="21" spans="1:2" ht="15.75" customHeight="1">
      <c r="A21" s="249" t="s">
        <v>51</v>
      </c>
      <c r="B21" s="249"/>
    </row>
    <row r="22" spans="1:2" ht="15.75" customHeight="1">
      <c r="A22" s="249" t="s">
        <v>52</v>
      </c>
      <c r="B22" s="249"/>
    </row>
    <row r="23" spans="1:2" ht="15.75" customHeight="1">
      <c r="A23" s="249" t="s">
        <v>53</v>
      </c>
      <c r="B23" s="249"/>
    </row>
    <row r="24" spans="1:2" ht="15.75" customHeight="1">
      <c r="A24" s="249" t="s">
        <v>54</v>
      </c>
      <c r="B24" s="249"/>
    </row>
    <row r="25" spans="1:2" ht="15.75" customHeight="1">
      <c r="A25" s="249" t="s">
        <v>55</v>
      </c>
      <c r="B25" s="249"/>
    </row>
    <row r="26" ht="10.5" customHeight="1">
      <c r="A26" s="92"/>
    </row>
    <row r="27" spans="1:3" ht="26.25" customHeight="1">
      <c r="A27" s="104" t="s">
        <v>56</v>
      </c>
      <c r="B27" s="108"/>
      <c r="C27" s="109"/>
    </row>
    <row r="28" spans="1:2" ht="21" customHeight="1">
      <c r="A28" s="104" t="s">
        <v>74</v>
      </c>
      <c r="B28" s="108"/>
    </row>
    <row r="29" spans="1:2" ht="15">
      <c r="A29" s="105" t="s">
        <v>46</v>
      </c>
      <c r="B29" s="108"/>
    </row>
    <row r="30" spans="1:2" ht="23.25" customHeight="1">
      <c r="A30" s="104" t="s">
        <v>57</v>
      </c>
      <c r="B30" s="108"/>
    </row>
    <row r="31" spans="1:2" ht="21" customHeight="1">
      <c r="A31" s="104" t="s">
        <v>58</v>
      </c>
      <c r="B31" s="108"/>
    </row>
    <row r="32" spans="1:2" ht="21.75" customHeight="1">
      <c r="A32" s="104" t="s">
        <v>59</v>
      </c>
      <c r="B32" s="108"/>
    </row>
    <row r="33" spans="1:2" ht="20.25" customHeight="1">
      <c r="A33" s="104" t="s">
        <v>60</v>
      </c>
      <c r="B33" s="108"/>
    </row>
    <row r="34" spans="1:2" ht="22.5" customHeight="1">
      <c r="A34" s="104" t="s">
        <v>61</v>
      </c>
      <c r="B34" s="108"/>
    </row>
    <row r="35" spans="1:2" ht="18.75" customHeight="1">
      <c r="A35" s="104" t="s">
        <v>62</v>
      </c>
      <c r="B35" s="108"/>
    </row>
    <row r="36" spans="1:2" ht="22.5" customHeight="1">
      <c r="A36" s="104" t="s">
        <v>63</v>
      </c>
      <c r="B36" s="108"/>
    </row>
    <row r="37" spans="1:2" ht="21" customHeight="1">
      <c r="A37" s="104" t="s">
        <v>64</v>
      </c>
      <c r="B37" s="108"/>
    </row>
    <row r="38" spans="1:2" ht="18.75" customHeight="1">
      <c r="A38" s="104" t="s">
        <v>65</v>
      </c>
      <c r="B38" s="108"/>
    </row>
    <row r="39" spans="1:2" ht="21.75" customHeight="1">
      <c r="A39" s="104" t="s">
        <v>66</v>
      </c>
      <c r="B39" s="108"/>
    </row>
    <row r="40" spans="1:2" ht="20.25" customHeight="1">
      <c r="A40" s="104" t="s">
        <v>67</v>
      </c>
      <c r="B40" s="108"/>
    </row>
    <row r="41" spans="1:2" ht="18" customHeight="1">
      <c r="A41" s="104" t="s">
        <v>68</v>
      </c>
      <c r="B41" s="108"/>
    </row>
    <row r="42" spans="1:2" ht="23.25" customHeight="1">
      <c r="A42" s="104" t="s">
        <v>69</v>
      </c>
      <c r="B42" s="108"/>
    </row>
    <row r="43" spans="1:2" ht="21" customHeight="1">
      <c r="A43" s="104" t="s">
        <v>76</v>
      </c>
      <c r="B43" s="108"/>
    </row>
    <row r="44" spans="1:2" ht="18.75" customHeight="1">
      <c r="A44" s="104" t="s">
        <v>75</v>
      </c>
      <c r="B44" s="108"/>
    </row>
    <row r="45" spans="1:2" ht="22.5" customHeight="1">
      <c r="A45" s="104" t="s">
        <v>70</v>
      </c>
      <c r="B45" s="108"/>
    </row>
    <row r="46" spans="1:2" ht="21" customHeight="1">
      <c r="A46" s="105" t="s">
        <v>71</v>
      </c>
      <c r="B46" s="108"/>
    </row>
    <row r="47" spans="1:2" ht="22.5" customHeight="1">
      <c r="A47" s="104" t="s">
        <v>272</v>
      </c>
      <c r="B47" s="108"/>
    </row>
    <row r="48" ht="15">
      <c r="A48" s="92"/>
    </row>
    <row r="49" ht="15">
      <c r="A49" s="92"/>
    </row>
    <row r="50" ht="15">
      <c r="A50" s="92"/>
    </row>
    <row r="51" ht="15">
      <c r="A51" s="92"/>
    </row>
    <row r="52" ht="15">
      <c r="A52" s="91" t="s">
        <v>352</v>
      </c>
    </row>
    <row r="53" ht="15">
      <c r="A53" s="91" t="s">
        <v>40</v>
      </c>
    </row>
    <row r="54" ht="15">
      <c r="A54" s="91" t="s">
        <v>273</v>
      </c>
    </row>
    <row r="55" ht="15">
      <c r="A55" s="91"/>
    </row>
    <row r="56" ht="15">
      <c r="A56" s="91"/>
    </row>
    <row r="57" ht="15">
      <c r="A57" s="91"/>
    </row>
    <row r="58" ht="15">
      <c r="A58" s="92"/>
    </row>
  </sheetData>
  <sheetProtection/>
  <mergeCells count="9">
    <mergeCell ref="A23:B23"/>
    <mergeCell ref="A24:B24"/>
    <mergeCell ref="A25:B25"/>
    <mergeCell ref="A6:B6"/>
    <mergeCell ref="A17:B17"/>
    <mergeCell ref="A18:B18"/>
    <mergeCell ref="A20:B20"/>
    <mergeCell ref="A21:B21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Информационный отдел</cp:lastModifiedBy>
  <dcterms:created xsi:type="dcterms:W3CDTF">2012-06-14T13:44:59Z</dcterms:created>
  <dcterms:modified xsi:type="dcterms:W3CDTF">2012-11-27T06:42:01Z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